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d75a28e3fa5f51f2/문서/길벗컴활1급_update_20250108 (1)/03 최신기출문제/07 23년상시03/"/>
    </mc:Choice>
  </mc:AlternateContent>
  <xr:revisionPtr revIDLastSave="101" documentId="13_ncr:1_{5BEE7AE4-A018-49A5-8466-36DC6CEF17EE}" xr6:coauthVersionLast="47" xr6:coauthVersionMax="47" xr10:uidLastSave="{99EAA1AD-BE02-4872-9634-F71B8FC61194}"/>
  <bookViews>
    <workbookView xWindow="-120" yWindow="-120" windowWidth="29040" windowHeight="15720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T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0" l="1" a="1"/>
  <c r="I26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A25" i="4"/>
  <c r="B7" i="8"/>
  <c r="E3" i="8" s="1"/>
  <c r="J5" i="10" a="1"/>
  <c r="J9" i="10" a="1"/>
  <c r="J13" i="10" a="1"/>
  <c r="J17" i="10" a="1"/>
  <c r="J21" i="10" a="1"/>
  <c r="J6" i="10" a="1"/>
  <c r="J10" i="10" a="1"/>
  <c r="J14" i="10" a="1"/>
  <c r="J18" i="10" a="1"/>
  <c r="J22" i="10" a="1"/>
  <c r="J19" i="10" a="1"/>
  <c r="J7" i="10" a="1"/>
  <c r="J11" i="10" a="1"/>
  <c r="J15" i="10" a="1"/>
  <c r="J4" i="10" a="1"/>
  <c r="J8" i="10" a="1"/>
  <c r="J12" i="10" a="1"/>
  <c r="J16" i="10" a="1"/>
  <c r="J20" i="10" a="1"/>
  <c r="J3" i="10" a="1"/>
  <c r="J20" i="10" l="1"/>
  <c r="J16" i="10"/>
  <c r="J12" i="10"/>
  <c r="J8" i="10"/>
  <c r="J4" i="10"/>
  <c r="J15" i="10"/>
  <c r="J11" i="10"/>
  <c r="J7" i="10"/>
  <c r="J19" i="10"/>
  <c r="J22" i="10"/>
  <c r="J18" i="10"/>
  <c r="J14" i="10"/>
  <c r="J10" i="10"/>
  <c r="J6" i="10"/>
  <c r="J21" i="10"/>
  <c r="J17" i="10"/>
  <c r="J13" i="10"/>
  <c r="J9" i="10"/>
  <c r="J5" i="10"/>
  <c r="J3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06B031CB-3E95-46CE-A690-49564F62CC91}" name="MS Access Database_Query1" type="1" refreshedVersion="8" background="1">
    <dbPr connection="DSN=MS Access Database;DBQ=C:\Users\Admin\OneDrive\문서\길벗컴활1급_update_20250108 (1)\03 최신기출문제\07 23년상시03\환자관리현황.accdb;DefaultDir=C:\Users\Admin\OneDrive\문서\길벗컴활1급_update_20250108 (1)\03 최신기출문제\07 23년상시03;DriverId=25;FIL=MS Access;MaxBufferSize=2048;PageTimeout=5;" command="SELECT 환자별부담금.성별, 환자별부담금.수급자등급, 환자별부담금.일수, 환자별부담금.본인부담금, 환자별부담금.공단부담금_x000d__x000a_FROM 환자별부담금 환자별부담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<sst xmlns="http://schemas.openxmlformats.org/spreadsheetml/2006/main" count="605" uniqueCount="313">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</sst>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C56-4065-B9F1-F86691BA6F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2D2001B9-4741-3869-8F54-6988B5BD2610}"/>
            </a:ext>
          </a:extLst>
        </xdr:cNvPr>
        <xdr:cNvSpPr/>
      </xdr:nvSpPr>
      <xdr:spPr>
        <a:xfrm>
          <a:off x="3609975" y="209550"/>
          <a:ext cx="9048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CE8D880-B3D4-AE07-6E2B-3958B0E54CA7}"/>
            </a:ext>
          </a:extLst>
        </xdr:cNvPr>
        <xdr:cNvSpPr/>
      </xdr:nvSpPr>
      <xdr:spPr>
        <a:xfrm>
          <a:off x="3609975" y="838200"/>
          <a:ext cx="9048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5822.557367476853" backgroundQuery="1" createdVersion="8" refreshedVersion="8" minRefreshableVersion="3" recordCount="70" xr:uid="{3DFE02C7-98BB-4F16-AD8F-ACC3CC8B8EB0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autoStart="0" autoEnd="0"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4DE372-319B-48E2-BC11-D617AE84A61A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0" baseItem="0" numFmtId="179"/>
    <dataField name="평균 : 공단부담금" fld="4" subtotal="average" baseField="0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J10" sqref="J10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3">
      <c r="A24" t="s">
        <v>304</v>
      </c>
    </row>
    <row r="25" spans="1:8" x14ac:dyDescent="0.3">
      <c r="A25" t="b">
        <f>AND(ISEVEN(RIGHT(D3,1)),E3&gt;=200000)</f>
        <v>0</v>
      </c>
    </row>
    <row r="27" spans="1:8" x14ac:dyDescent="0.3">
      <c r="A27" t="s">
        <v>18</v>
      </c>
      <c r="B27" t="s">
        <v>20</v>
      </c>
      <c r="C27" t="s">
        <v>21</v>
      </c>
      <c r="D27" t="s">
        <v>22</v>
      </c>
      <c r="E27" t="s">
        <v>25</v>
      </c>
    </row>
    <row r="28" spans="1:8" x14ac:dyDescent="0.3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OR(IFERROR(SEARCH("가족",$C3)&gt;=1,0),$E3&gt;=500000)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topLeftCell="A25" workbookViewId="0"/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3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abSelected="1" workbookViewId="0">
      <selection activeCell="I26" sqref="I26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 t="str">
        <f>IFERROR(IF(B3="할부","0%",HLOOKUP(E3,$B$25:$D$28,2+MATCH(C3,$A$27:$A$28,1))),"")</f>
        <v>0%</v>
      </c>
      <c r="H3" s="21">
        <f>IF(ISBLANK(F3),E3,ROUND(E3/RIGHT(F3,1),-2))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IFERROR(IF(B4="할부","0%",HLOOKUP(E4,$B$25:$D$28,2+MATCH(C4,$A$27:$A$28,1))),"")</f>
        <v>0.01</v>
      </c>
      <c r="H4" s="21">
        <f t="shared" ref="H4:H22" si="1">IF(ISBLANK(F4),E4,ROUND(E4/RIGHT(F4,1),-2))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 t="str">
        <f t="shared" si="0"/>
        <v>0%</v>
      </c>
      <c r="H7" s="21">
        <f t="shared" si="1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 t="str">
        <f t="shared" si="0"/>
        <v>0%</v>
      </c>
      <c r="H9" s="21">
        <f t="shared" si="1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 t="str">
        <f t="shared" si="0"/>
        <v>0%</v>
      </c>
      <c r="H13" s="21">
        <f t="shared" si="1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 t="str">
        <f t="shared" si="0"/>
        <v>0%</v>
      </c>
      <c r="H16" s="21">
        <f t="shared" si="1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0.02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 t="str">
        <f t="shared" si="0"/>
        <v>0%</v>
      </c>
      <c r="H20" s="21">
        <f t="shared" si="1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0" x14ac:dyDescent="0.3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 cm="1">
        <f t="array" ref="I26:I30">FREQUENCY($E$3:$E$22,$G$26:$G$30)/COUNT($E$3:$E$22)</f>
        <v>0.1</v>
      </c>
      <c r="J26" s="47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3">
      <c r="G29" s="39">
        <v>300000</v>
      </c>
      <c r="H29" s="40">
        <v>500000</v>
      </c>
      <c r="I29" s="22">
        <v>0.3</v>
      </c>
    </row>
    <row r="30" spans="1:10" x14ac:dyDescent="0.3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3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3">
      <c r="A32" s="23" t="s">
        <v>23</v>
      </c>
      <c r="B32" s="1"/>
      <c r="C32" s="1"/>
      <c r="D32" s="1"/>
    </row>
    <row r="33" spans="1:4" x14ac:dyDescent="0.3">
      <c r="A33" s="23" t="s">
        <v>30</v>
      </c>
      <c r="B33" s="1"/>
      <c r="C33" s="1"/>
      <c r="D33" s="1"/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B4" sqref="B4"/>
    </sheetView>
  </sheetViews>
  <sheetFormatPr defaultRowHeight="16.5" x14ac:dyDescent="0.3"/>
  <cols>
    <col min="1" max="1" width="11.875" bestFit="1" customWidth="1"/>
    <col min="2" max="2" width="8.5" bestFit="1" customWidth="1"/>
    <col min="3" max="4" width="17.375" bestFit="1" customWidth="1"/>
  </cols>
  <sheetData>
    <row r="2" spans="1:4" x14ac:dyDescent="0.3">
      <c r="A2" s="48" t="s">
        <v>109</v>
      </c>
      <c r="B2" t="s">
        <v>305</v>
      </c>
    </row>
    <row r="4" spans="1:4" x14ac:dyDescent="0.3">
      <c r="A4" s="48" t="s">
        <v>108</v>
      </c>
      <c r="B4" s="48" t="s">
        <v>110</v>
      </c>
      <c r="C4" t="s">
        <v>307</v>
      </c>
      <c r="D4" t="s">
        <v>308</v>
      </c>
    </row>
    <row r="5" spans="1:4" x14ac:dyDescent="0.3">
      <c r="A5" t="s">
        <v>116</v>
      </c>
      <c r="C5" s="49">
        <v>5154.0270270270266</v>
      </c>
      <c r="D5" s="49">
        <v>29220.567567567567</v>
      </c>
    </row>
    <row r="6" spans="1:4" x14ac:dyDescent="0.3">
      <c r="B6" t="s">
        <v>309</v>
      </c>
      <c r="C6" s="49">
        <v>4463.04</v>
      </c>
      <c r="D6" s="49">
        <v>25308.560000000001</v>
      </c>
    </row>
    <row r="7" spans="1:4" x14ac:dyDescent="0.3">
      <c r="B7" t="s">
        <v>310</v>
      </c>
      <c r="C7" s="49">
        <v>5700</v>
      </c>
      <c r="D7" s="49">
        <v>32290</v>
      </c>
    </row>
    <row r="8" spans="1:4" x14ac:dyDescent="0.3">
      <c r="B8" t="s">
        <v>311</v>
      </c>
      <c r="C8" s="49">
        <v>6937.875</v>
      </c>
      <c r="D8" s="49">
        <v>39324.625</v>
      </c>
    </row>
    <row r="9" spans="1:4" x14ac:dyDescent="0.3">
      <c r="B9" t="s">
        <v>312</v>
      </c>
      <c r="C9" s="49">
        <v>6520</v>
      </c>
      <c r="D9" s="49">
        <v>36980</v>
      </c>
    </row>
    <row r="10" spans="1:4" x14ac:dyDescent="0.3">
      <c r="A10" t="s">
        <v>127</v>
      </c>
      <c r="C10" s="49">
        <v>5349.757575757576</v>
      </c>
      <c r="D10" s="49">
        <v>30332.969696969696</v>
      </c>
    </row>
    <row r="11" spans="1:4" x14ac:dyDescent="0.3">
      <c r="B11" t="s">
        <v>309</v>
      </c>
      <c r="C11" s="49">
        <v>5281.4</v>
      </c>
      <c r="D11" s="49">
        <v>29945.266666666666</v>
      </c>
    </row>
    <row r="12" spans="1:4" x14ac:dyDescent="0.3">
      <c r="B12" t="s">
        <v>310</v>
      </c>
      <c r="C12" s="49">
        <v>4688.8888888888887</v>
      </c>
      <c r="D12" s="49">
        <v>26588.888888888891</v>
      </c>
    </row>
    <row r="13" spans="1:4" x14ac:dyDescent="0.3">
      <c r="B13" t="s">
        <v>311</v>
      </c>
      <c r="C13" s="49">
        <v>5291.666666666667</v>
      </c>
      <c r="D13" s="49">
        <v>30005</v>
      </c>
    </row>
    <row r="14" spans="1:4" x14ac:dyDescent="0.3">
      <c r="B14" t="s">
        <v>312</v>
      </c>
      <c r="C14" s="49">
        <v>7790.333333333333</v>
      </c>
      <c r="D14" s="49">
        <v>44159.666666666664</v>
      </c>
    </row>
    <row r="15" spans="1:4" x14ac:dyDescent="0.3">
      <c r="A15" t="s">
        <v>306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8" sqref="B8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3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J13" sqref="J13"/>
    </sheetView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3">
      <c r="A3" s="45">
        <v>221001</v>
      </c>
      <c r="B3" s="45" t="s">
        <v>262</v>
      </c>
      <c r="C3" s="45" t="s">
        <v>263</v>
      </c>
      <c r="D3" s="45" t="s">
        <v>264</v>
      </c>
      <c r="E3" s="45">
        <v>1</v>
      </c>
    </row>
    <row r="4" spans="1:5" x14ac:dyDescent="0.3">
      <c r="A4" s="45">
        <v>221002</v>
      </c>
      <c r="B4" s="45" t="s">
        <v>265</v>
      </c>
      <c r="C4" s="45" t="s">
        <v>263</v>
      </c>
      <c r="D4" s="45" t="s">
        <v>264</v>
      </c>
      <c r="E4" s="45">
        <v>2</v>
      </c>
    </row>
    <row r="5" spans="1:5" x14ac:dyDescent="0.3">
      <c r="A5" s="45">
        <v>221003</v>
      </c>
      <c r="B5" s="45" t="s">
        <v>266</v>
      </c>
      <c r="C5" s="45" t="s">
        <v>267</v>
      </c>
      <c r="D5" s="45" t="s">
        <v>268</v>
      </c>
      <c r="E5" s="45">
        <v>0</v>
      </c>
    </row>
    <row r="6" spans="1:5" x14ac:dyDescent="0.3">
      <c r="A6" s="45">
        <v>221004</v>
      </c>
      <c r="B6" s="45" t="s">
        <v>269</v>
      </c>
      <c r="C6" s="45" t="s">
        <v>267</v>
      </c>
      <c r="D6" s="45" t="s">
        <v>264</v>
      </c>
      <c r="E6" s="45">
        <v>2</v>
      </c>
    </row>
    <row r="7" spans="1:5" x14ac:dyDescent="0.3">
      <c r="A7" s="45">
        <v>221005</v>
      </c>
      <c r="B7" s="45" t="s">
        <v>270</v>
      </c>
      <c r="C7" s="45" t="s">
        <v>263</v>
      </c>
      <c r="D7" s="45" t="s">
        <v>271</v>
      </c>
      <c r="E7" s="45">
        <v>0</v>
      </c>
    </row>
    <row r="8" spans="1:5" x14ac:dyDescent="0.3">
      <c r="A8" s="45">
        <v>221006</v>
      </c>
      <c r="B8" s="45" t="s">
        <v>272</v>
      </c>
      <c r="C8" s="45" t="s">
        <v>263</v>
      </c>
      <c r="D8" s="45" t="s">
        <v>271</v>
      </c>
      <c r="E8" s="45">
        <v>1</v>
      </c>
    </row>
    <row r="9" spans="1:5" x14ac:dyDescent="0.3">
      <c r="A9" s="45">
        <v>221007</v>
      </c>
      <c r="B9" s="45" t="s">
        <v>273</v>
      </c>
      <c r="C9" s="45" t="s">
        <v>274</v>
      </c>
      <c r="D9" s="45" t="s">
        <v>268</v>
      </c>
      <c r="E9" s="45" t="s">
        <v>291</v>
      </c>
    </row>
    <row r="10" spans="1:5" x14ac:dyDescent="0.3">
      <c r="A10" s="45">
        <v>221008</v>
      </c>
      <c r="B10" s="45" t="s">
        <v>275</v>
      </c>
      <c r="C10" s="45" t="s">
        <v>267</v>
      </c>
      <c r="D10" s="45" t="s">
        <v>268</v>
      </c>
      <c r="E10" s="45">
        <v>1</v>
      </c>
    </row>
    <row r="11" spans="1:5" x14ac:dyDescent="0.3">
      <c r="A11" s="45">
        <v>221009</v>
      </c>
      <c r="B11" s="45" t="s">
        <v>276</v>
      </c>
      <c r="C11" s="45" t="s">
        <v>274</v>
      </c>
      <c r="D11" s="45" t="s">
        <v>264</v>
      </c>
      <c r="E11" s="45">
        <v>2</v>
      </c>
    </row>
    <row r="12" spans="1:5" x14ac:dyDescent="0.3">
      <c r="A12" s="45">
        <v>221010</v>
      </c>
      <c r="B12" s="45" t="s">
        <v>277</v>
      </c>
      <c r="C12" s="45" t="s">
        <v>263</v>
      </c>
      <c r="D12" s="45" t="s">
        <v>268</v>
      </c>
      <c r="E12" s="45">
        <v>0</v>
      </c>
    </row>
    <row r="13" spans="1:5" x14ac:dyDescent="0.3">
      <c r="A13" s="45">
        <v>221011</v>
      </c>
      <c r="B13" s="45" t="s">
        <v>278</v>
      </c>
      <c r="C13" s="45" t="s">
        <v>274</v>
      </c>
      <c r="D13" s="45" t="s">
        <v>279</v>
      </c>
      <c r="E13" s="45">
        <v>1</v>
      </c>
    </row>
    <row r="14" spans="1:5" x14ac:dyDescent="0.3">
      <c r="A14" s="45">
        <v>221012</v>
      </c>
      <c r="B14" s="45" t="s">
        <v>280</v>
      </c>
      <c r="C14" s="45" t="s">
        <v>274</v>
      </c>
      <c r="D14" s="45" t="s">
        <v>271</v>
      </c>
      <c r="E14" s="45">
        <v>1</v>
      </c>
    </row>
    <row r="15" spans="1:5" x14ac:dyDescent="0.3">
      <c r="A15" s="45">
        <v>221013</v>
      </c>
      <c r="B15" s="45" t="s">
        <v>281</v>
      </c>
      <c r="C15" s="45" t="s">
        <v>267</v>
      </c>
      <c r="D15" s="45" t="s">
        <v>279</v>
      </c>
      <c r="E15" s="45">
        <v>2</v>
      </c>
    </row>
    <row r="16" spans="1:5" x14ac:dyDescent="0.3">
      <c r="A16" s="45">
        <v>221014</v>
      </c>
      <c r="B16" s="45" t="s">
        <v>282</v>
      </c>
      <c r="C16" s="45" t="s">
        <v>263</v>
      </c>
      <c r="D16" s="45" t="s">
        <v>268</v>
      </c>
      <c r="E16" s="45">
        <v>1</v>
      </c>
    </row>
    <row r="17" spans="1:5" x14ac:dyDescent="0.3">
      <c r="A17" s="45">
        <v>221015</v>
      </c>
      <c r="B17" s="45" t="s">
        <v>283</v>
      </c>
      <c r="C17" s="45" t="s">
        <v>263</v>
      </c>
      <c r="D17" s="45" t="s">
        <v>264</v>
      </c>
      <c r="E17" s="45">
        <v>1</v>
      </c>
    </row>
    <row r="18" spans="1:5" x14ac:dyDescent="0.3">
      <c r="A18" s="45">
        <v>221016</v>
      </c>
      <c r="B18" s="45" t="s">
        <v>284</v>
      </c>
      <c r="C18" s="45" t="s">
        <v>274</v>
      </c>
      <c r="D18" s="45" t="s">
        <v>271</v>
      </c>
      <c r="E18" s="45">
        <v>2</v>
      </c>
    </row>
    <row r="19" spans="1:5" x14ac:dyDescent="0.3">
      <c r="A19" s="45">
        <v>221017</v>
      </c>
      <c r="B19" s="45" t="s">
        <v>285</v>
      </c>
      <c r="C19" s="45" t="s">
        <v>267</v>
      </c>
      <c r="D19" s="45" t="s">
        <v>279</v>
      </c>
      <c r="E19" s="45" t="s">
        <v>292</v>
      </c>
    </row>
    <row r="20" spans="1:5" x14ac:dyDescent="0.3">
      <c r="A20" s="45">
        <v>221018</v>
      </c>
      <c r="B20" s="45" t="s">
        <v>286</v>
      </c>
      <c r="C20" s="45" t="s">
        <v>263</v>
      </c>
      <c r="D20" s="45" t="s">
        <v>268</v>
      </c>
      <c r="E20" s="45">
        <v>0</v>
      </c>
    </row>
    <row r="21" spans="1:5" x14ac:dyDescent="0.3">
      <c r="A21" s="45">
        <v>231019</v>
      </c>
      <c r="B21" s="45" t="s">
        <v>287</v>
      </c>
      <c r="C21" s="45" t="s">
        <v>274</v>
      </c>
      <c r="D21" s="45" t="s">
        <v>268</v>
      </c>
      <c r="E21" s="45">
        <v>2</v>
      </c>
    </row>
    <row r="22" spans="1:5" x14ac:dyDescent="0.3">
      <c r="A22" s="45">
        <v>231020</v>
      </c>
      <c r="B22" s="45" t="s">
        <v>288</v>
      </c>
      <c r="C22" s="45" t="s">
        <v>267</v>
      </c>
      <c r="D22" s="45" t="s">
        <v>264</v>
      </c>
      <c r="E22" s="45">
        <v>0</v>
      </c>
    </row>
    <row r="23" spans="1:5" x14ac:dyDescent="0.3">
      <c r="A23" s="45">
        <v>231021</v>
      </c>
      <c r="B23" s="45" t="s">
        <v>289</v>
      </c>
      <c r="C23" s="45" t="s">
        <v>263</v>
      </c>
      <c r="D23" s="45" t="s">
        <v>264</v>
      </c>
      <c r="E23" s="45">
        <v>1</v>
      </c>
    </row>
    <row r="24" spans="1:5" x14ac:dyDescent="0.3">
      <c r="A24" s="45">
        <v>231022</v>
      </c>
      <c r="B24" s="45" t="s">
        <v>290</v>
      </c>
      <c r="C24" s="45" t="s">
        <v>274</v>
      </c>
      <c r="D24" s="45" t="s">
        <v>279</v>
      </c>
      <c r="E24" s="45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L27" sqref="L27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/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3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3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동민 신</cp:lastModifiedBy>
  <cp:lastPrinted>2025-06-14T04:21:06Z</cp:lastPrinted>
  <dcterms:created xsi:type="dcterms:W3CDTF">2023-01-31T07:13:44Z</dcterms:created>
  <dcterms:modified xsi:type="dcterms:W3CDTF">2025-06-14T04:57:57Z</dcterms:modified>
</cp:coreProperties>
</file>