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임수진\Desktop\컴활\실기\03 최신기출문제\07 23년상시03\"/>
    </mc:Choice>
  </mc:AlternateContent>
  <xr:revisionPtr revIDLastSave="0" documentId="13_ncr:1_{EB5C0FED-4E6A-4323-BFD5-5ABCF2C7552A}" xr6:coauthVersionLast="47" xr6:coauthVersionMax="47" xr10:uidLastSave="{00000000-0000-0000-0000-000000000000}"/>
  <bookViews>
    <workbookView xWindow="-108" yWindow="-108" windowWidth="23256" windowHeight="12576" tabRatio="776" activeTab="7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0" l="1" a="1"/>
  <c r="C32" i="10" s="1"/>
  <c r="D32" i="10" a="1"/>
  <c r="D32" i="10"/>
  <c r="C33" i="10" a="1"/>
  <c r="C33" i="10" s="1"/>
  <c r="D33" i="10" a="1"/>
  <c r="D33" i="10"/>
  <c r="B33" i="10" a="1"/>
  <c r="B33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I26" i="10" a="1"/>
  <c r="I28" i="10" s="1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A25" i="4"/>
  <c r="B7" i="8"/>
  <c r="E3" i="8" s="1"/>
  <c r="J4" i="10" a="1"/>
  <c r="J6" i="10" a="1"/>
  <c r="J8" i="10" a="1"/>
  <c r="J10" i="10" a="1"/>
  <c r="J12" i="10" a="1"/>
  <c r="J14" i="10" a="1"/>
  <c r="J16" i="10" a="1"/>
  <c r="J18" i="10" a="1"/>
  <c r="J20" i="10" a="1"/>
  <c r="J22" i="10" a="1"/>
  <c r="J5" i="10" a="1"/>
  <c r="J7" i="10" a="1"/>
  <c r="J9" i="10" a="1"/>
  <c r="J11" i="10" a="1"/>
  <c r="J13" i="10" a="1"/>
  <c r="J15" i="10" a="1"/>
  <c r="J17" i="10" a="1"/>
  <c r="J19" i="10" a="1"/>
  <c r="J21" i="10" a="1"/>
  <c r="J3" i="10" a="1"/>
  <c r="J21" i="10" l="1"/>
  <c r="J19" i="10"/>
  <c r="J17" i="10"/>
  <c r="J15" i="10"/>
  <c r="J13" i="10"/>
  <c r="J11" i="10"/>
  <c r="J9" i="10"/>
  <c r="J7" i="10"/>
  <c r="J5" i="10"/>
  <c r="J22" i="10"/>
  <c r="J20" i="10"/>
  <c r="J18" i="10"/>
  <c r="J16" i="10"/>
  <c r="J14" i="10"/>
  <c r="J12" i="10"/>
  <c r="J10" i="10"/>
  <c r="J8" i="10"/>
  <c r="J6" i="10"/>
  <c r="J4" i="10"/>
  <c r="J3" i="10"/>
  <c r="I26" i="10"/>
  <c r="I29" i="10"/>
  <c r="I30" i="10"/>
  <c r="I27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8C03943D-DD3B-44AD-A561-4EA6BBCFB929}" name="MS Access Database_Query1" type="1" refreshedVersion="8" background="1">
    <dbPr connection="DSN=MS Access Database;DBQ=C:\Users\임수진\Desktop\컴활\실기\03 최신기출문제\07 23년상시03\환자관리현황.accdb;DefaultDir=C:\Users\임수진\Desktop\컴활\실기\03 최신기출문제\07 23년상시03;DriverId=25;FIL=MS Access;MaxBufferSize=2048;PageTimeout=5;" command="SELECT 환자별부담금.성별, 환자별부담금.수급자등급, 환자별부담금.일수, 환자별부담금.본인부담금, 환자별부담금.공단부담금_x000d__x000a_FROM 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<sst xmlns="http://schemas.openxmlformats.org/spreadsheetml/2006/main" count="605" uniqueCount="313">
  <si>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</si>
  <si>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</si>
  <si>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</si>
  <si>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</si>
  <si>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</si>
  <si>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</si>
  <si>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</si>
  <si>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</si>
  <si>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</si>
  <si>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</si>
  <si>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</si>
  <si>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</si>
  <si>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</si>
  <si>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</si>
  <si>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</si>
  <si>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</si>
  <si>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</si>
  <si>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</si>
  <si>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</si>
  <si>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</si>
  <si>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</si>
  <si>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</si>
  <si>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</si>
  <si>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</si>
  <si>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</si>
  <si>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</si>
  <si>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</si>
  <si>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</si>
  <si>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</si>
  <si>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</si>
  <si>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</si>
  <si>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</si>
  <si>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</si>
  <si>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</si>
  <si>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</si>
  <si>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</si>
  <si>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</si>
  <si>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</si>
  <si>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</si>
  <si>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</si>
  <si>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</si>
  <si>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</si>
  <si>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</si>
  <si>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</si>
  <si>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</si>
  <si>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</si>
  <si>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</si>
  <si>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</si>
  <si>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</si>
  <si>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</si>
  <si>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</si>
  <si>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</si>
  <si>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</si>
  <si>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</si>
  <si>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</si>
  <si>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</si>
  <si>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</si>
  <si>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</si>
  <si>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</si>
  <si>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</si>
  <si>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</si>
  <si>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</si>
  <si>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</si>
  <si>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</si>
  <si>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</si>
  <si>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</si>
  <si>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</si>
  <si>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</si>
  <si>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</si>
  <si>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</si>
  <si>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</si>
  <si>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</si>
  <si>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</si>
  <si>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</si>
  <si>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</si>
  <si>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</si>
  <si>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</si>
  <si>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</si>
  <si>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</si>
  <si>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</si>
  <si>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</si>
  <si>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</si>
  <si>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</si>
  <si>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</si>
  <si>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</si>
  <si>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</si>
  <si>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</si>
  <si>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</si>
  <si>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</si>
  <si>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</si>
  <si>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</si>
  <si>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</si>
  <si>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</si>
  <si>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</si>
  <si>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</si>
  <si>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</si>
  <si>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</si>
  <si>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</si>
  <si>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</si>
  <si>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</si>
  <si>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</si>
  <si>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</si>
  <si>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</si>
  <si>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</si>
  <si>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</si>
  <si>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</si>
  <si>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</si>
  <si>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</si>
  <si>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</si>
  <si>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</si>
  <si>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</si>
  <si>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</si>
  <si>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</si>
  <si>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</si>
  <si>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</si>
  <si>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</si>
  <si>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</si>
  <si>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</si>
  <si>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</si>
  <si>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</si>
  <si>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</si>
  <si>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</si>
  <si>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</si>
  <si>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</si>
  <si>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</si>
  <si>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</si>
  <si>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</si>
  <si>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</si>
  <si>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</si>
  <si>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</si>
  <si>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</si>
  <si>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</si>
  <si>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</si>
  <si>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</si>
  <si>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</si>
  <si>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</si>
  <si>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</si>
  <si>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</si>
  <si>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</si>
  <si>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</si>
  <si>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</si>
  <si>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</si>
  <si>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</si>
  <si>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</si>
  <si>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</si>
  <si>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</si>
  <si>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</si>
  <si>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</si>
  <si>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</si>
  <si>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</si>
  <si>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</si>
  <si>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</si>
  <si>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</si>
  <si>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</si>
  <si>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</si>
  <si>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</si>
  <si>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</si>
  <si>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</si>
  <si>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</si>
  <si>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</si>
  <si>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</si>
  <si>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</si>
  <si>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</si>
  <si>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</si>
  <si>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</si>
  <si>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</si>
  <si>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</si>
  <si>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</si>
  <si>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</si>
  <si>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</si>
  <si>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</si>
  <si>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</si>
  <si>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</si>
  <si>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</si>
  <si>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</si>
  <si>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</si>
  <si>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</si>
  <si>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</si>
  <si>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</si>
  <si>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</si>
  <si>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</si>
  <si>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</si>
  <si>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</si>
  <si>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</si>
  <si>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</si>
  <si>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</si>
  <si>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</si>
  <si>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</si>
  <si>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</si>
  <si>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</si>
  <si>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</si>
  <si>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</si>
  <si>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</si>
  <si>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</si>
  <si>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</si>
  <si>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</si>
  <si>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</si>
  <si>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</si>
  <si>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</si>
  <si>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</si>
  <si>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</si>
  <si>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</si>
  <si>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</si>
  <si>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</si>
  <si>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</si>
  <si>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</si>
  <si>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</si>
  <si>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</si>
  <si>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</si>
  <si>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</si>
  <si>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</si>
  <si>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</si>
  <si>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</si>
  <si>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</si>
  <si>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</si>
  <si>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</si>
  <si>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</si>
  <si>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</si>
  <si>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</si>
  <si>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</si>
  <si>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</si>
  <si>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</si>
  <si>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</si>
  <si>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</si>
  <si>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</si>
  <si>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</si>
  <si>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</si>
  <si>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</si>
  <si>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</si>
  <si>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</si>
  <si>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</si>
  <si>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</si>
  <si>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</si>
  <si>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</si>
  <si>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</si>
  <si>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</si>
  <si>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</si>
  <si>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</si>
  <si>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</si>
  <si>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</si>
  <si>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</si>
  <si>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</si>
  <si>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</si>
  <si>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</si>
  <si>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</si>
  <si>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</si>
  <si>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</si>
  <si>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</si>
  <si>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</si>
  <si>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</si>
  <si>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</si>
  <si>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</si>
  <si>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</si>
  <si>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</si>
  <si>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</si>
  <si>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</si>
  <si>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</si>
  <si>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</si>
  <si>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</si>
  <si>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</si>
  <si>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</si>
  <si>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</si>
  <si>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</si>
  <si>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</si>
  <si>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</si>
  <si>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</si>
  <si>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</si>
  <si>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</si>
  <si>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</si>
  <si>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</si>
  <si>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</si>
  <si>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</si>
  <si>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</si>
  <si>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</si>
  <si>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</si>
  <si>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</si>
  <si>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</si>
  <si>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</si>
  <si>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</si>
  <si>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</si>
  <si>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</si>
  <si>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</si>
  <si>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</si>
  <si>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</si>
  <si>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</si>
  <si>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</si>
  <si>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</si>
  <si>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</si>
  <si>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</si>
  <si>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</si>
  <si>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</si>
  <si>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</si>
  <si>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</si>
  <si>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</si>
  <si>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</si>
  <si>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</si>
  <si>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</si>
  <si>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</si>
  <si>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</si>
  <si>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</si>
  <si>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</si>
  <si>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</si>
  <si>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</si>
  <si>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</si>
  <si>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</si>
  <si>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</si>
  <si>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</si>
  <si>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평균 : 공단부담금</t>
  </si>
  <si>
    <t>평균 : 본인부담금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</si>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</sst>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FCB545AA-F400-6951-1A77-BAC874E7CA13}"/>
            </a:ext>
          </a:extLst>
        </xdr:cNvPr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75AC80F-D8A7-68A5-7443-FCB03F16EAC6}"/>
            </a:ext>
          </a:extLst>
        </xdr:cNvPr>
        <xdr:cNvSpPr/>
      </xdr:nvSpPr>
      <xdr:spPr>
        <a:xfrm>
          <a:off x="3535680" y="88392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수진" refreshedDate="45749.725672337961" backgroundQuery="1" createdVersion="8" refreshedVersion="8" minRefreshableVersion="3" recordCount="70" xr:uid="{374F7DAE-8650-4649-A66E-EBEDA51C2892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E1FCAC-300D-48F1-A6A6-781281AE4516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0" baseItem="0" numFmtId="179"/>
    <dataField name="평균 : 공단부담금" fld="4" subtotal="average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A3" sqref="A3:H22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 ISEVEN( RIGHT(D3,1)), E3&gt;=200000)</f>
        <v>0</v>
      </c>
    </row>
    <row r="27" spans="1:8" x14ac:dyDescent="0.4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 IFERROR( SEARCH("가족",$C3)&gt;=1, 0), 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F10" sqref="F10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opLeftCell="A4" workbookViewId="0">
      <selection activeCell="J14" sqref="J14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 IF( B3="할부", 0%, HLOOKUP( E3, $B$25:$E$28, MATCH(C3, $A$27:$A$28,1)+2,TRUE)  ), "")</f>
        <v>0</v>
      </c>
      <c r="H3" s="21">
        <f>IF( ISBLANK(F3),E3,ROUND( E3/RIGHT(F3,1),-2) 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 IF( B4="할부", 0%, HLOOKUP( E4, $B$25:$E$28, MATCH(C4, $A$27:$A$28,1)+2,TRUE)  ), "")</f>
        <v>0.01</v>
      </c>
      <c r="H4" s="21">
        <f t="shared" ref="H4:H22" si="1">IF( ISBLANK(F4),E4,ROUND( E4/RIGHT(F4,1),-2) 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37</v>
      </c>
    </row>
    <row r="26" spans="1:10" x14ac:dyDescent="0.4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 E3:E22, H26:H30)/COUNT(E3:E22)</f>
        <v>0.1</v>
      </c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">
      <c r="G29" s="39">
        <v>300000</v>
      </c>
      <c r="H29" s="40">
        <v>500000</v>
      </c>
      <c r="I29" s="22">
        <v>0.3</v>
      </c>
    </row>
    <row r="30" spans="1:10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 t="str">
        <f t="array" ref="B32">FIXED( MAX( ($C$3:$C$22=B$31)*($B$3:$B$22=$A32)*($E$3:$E$22)),0,FALSE) &amp; "(총" &amp; COUNTIFS($C$3:$C$22, B$31, $B$3:$B$22, $A32) &amp; "건중)"</f>
        <v>565,400(총2건중)</v>
      </c>
      <c r="C32" s="1" t="str">
        <f t="array" ref="C32">FIXED( MAX( ($C$3:$C$22=C$31)*($B$3:$B$22=$A32)*($E$3:$E$22)),0,FALSE) &amp; "(총" &amp; COUNTIFS($C$3:$C$22, C$31, $B$3:$B$22, $A32) &amp; "건중)"</f>
        <v>563,200(총3건중)</v>
      </c>
      <c r="D32" s="1" t="str">
        <f t="array" ref="D32">FIXED( MAX( ($C$3:$C$22=D$31)*($B$3:$B$22=$A32)*($E$3:$E$22)),0,FALSE) &amp; "(총" &amp; COUNTIFS($C$3:$C$22, D$31, $B$3:$B$22, $A32) &amp; "건중)"</f>
        <v>301,600(총1건중)</v>
      </c>
    </row>
    <row r="33" spans="1:4" x14ac:dyDescent="0.4">
      <c r="A33" s="23" t="s">
        <v>30</v>
      </c>
      <c r="B33" s="1" t="str">
        <f t="array" ref="B33">FIXED( MAX( ($C$3:$C$22=B$31)*($B$3:$B$22=$A33)*($E$3:$E$22)),0,FALSE) &amp; "(총" &amp; COUNTIFS($C$3:$C$22, B$31, $B$3:$B$22, $A33) &amp; "건중)"</f>
        <v>327,900(총4건중)</v>
      </c>
      <c r="C33" s="1" t="str">
        <f t="array" ref="C33">FIXED( MAX( ($C$3:$C$22=C$31)*($B$3:$B$22=$A33)*($E$3:$E$22)),0,FALSE) &amp; "(총" &amp; COUNTIFS($C$3:$C$22, C$31, $B$3:$B$22, $A33) &amp; "건중)"</f>
        <v>494,100(총6건중)</v>
      </c>
      <c r="D33" s="1" t="str">
        <f t="array" ref="D33">FIXED( MAX( ($C$3:$C$22=D$31)*($B$3:$B$22=$A33)*($E$3:$E$22)),0,FALSE) &amp; "(총" &amp; COUNTIFS($C$3:$C$22, D$31, $B$3:$B$22, $A33) &amp; 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D4" sqref="D4"/>
    </sheetView>
  </sheetViews>
  <sheetFormatPr defaultRowHeight="17.399999999999999" x14ac:dyDescent="0.4"/>
  <cols>
    <col min="1" max="1" width="10.3984375" bestFit="1" customWidth="1"/>
    <col min="2" max="2" width="8" bestFit="1" customWidth="1"/>
    <col min="3" max="4" width="16.19921875" bestFit="1" customWidth="1"/>
    <col min="5" max="5" width="10.296875" bestFit="1" customWidth="1"/>
  </cols>
  <sheetData>
    <row r="2" spans="1:4" x14ac:dyDescent="0.4">
      <c r="A2" s="51" t="s">
        <v>109</v>
      </c>
      <c r="B2" t="s">
        <v>306</v>
      </c>
    </row>
    <row r="4" spans="1:4" x14ac:dyDescent="0.4">
      <c r="A4" s="51" t="s">
        <v>108</v>
      </c>
      <c r="B4" s="51" t="s">
        <v>110</v>
      </c>
      <c r="C4" t="s">
        <v>308</v>
      </c>
      <c r="D4" t="s">
        <v>307</v>
      </c>
    </row>
    <row r="5" spans="1:4" x14ac:dyDescent="0.4">
      <c r="A5" t="s">
        <v>116</v>
      </c>
      <c r="C5" s="52">
        <v>5154.0270270270266</v>
      </c>
      <c r="D5" s="52">
        <v>29220.567567567567</v>
      </c>
    </row>
    <row r="6" spans="1:4" x14ac:dyDescent="0.4">
      <c r="B6" t="s">
        <v>309</v>
      </c>
      <c r="C6" s="52">
        <v>4463.04</v>
      </c>
      <c r="D6" s="52">
        <v>25308.560000000001</v>
      </c>
    </row>
    <row r="7" spans="1:4" x14ac:dyDescent="0.4">
      <c r="B7" t="s">
        <v>310</v>
      </c>
      <c r="C7" s="52">
        <v>5700</v>
      </c>
      <c r="D7" s="52">
        <v>32290</v>
      </c>
    </row>
    <row r="8" spans="1:4" x14ac:dyDescent="0.4">
      <c r="B8" t="s">
        <v>311</v>
      </c>
      <c r="C8" s="52">
        <v>6937.875</v>
      </c>
      <c r="D8" s="52">
        <v>39324.625</v>
      </c>
    </row>
    <row r="9" spans="1:4" x14ac:dyDescent="0.4">
      <c r="B9" t="s">
        <v>312</v>
      </c>
      <c r="C9" s="52">
        <v>6520</v>
      </c>
      <c r="D9" s="52">
        <v>36980</v>
      </c>
    </row>
    <row r="10" spans="1:4" x14ac:dyDescent="0.4">
      <c r="A10" t="s">
        <v>127</v>
      </c>
      <c r="C10" s="52">
        <v>5349.757575757576</v>
      </c>
      <c r="D10" s="52">
        <v>30332.969696969696</v>
      </c>
    </row>
    <row r="11" spans="1:4" x14ac:dyDescent="0.4">
      <c r="B11" t="s">
        <v>309</v>
      </c>
      <c r="C11" s="52">
        <v>5281.4</v>
      </c>
      <c r="D11" s="52">
        <v>29945.266666666666</v>
      </c>
    </row>
    <row r="12" spans="1:4" x14ac:dyDescent="0.4">
      <c r="B12" t="s">
        <v>310</v>
      </c>
      <c r="C12" s="52">
        <v>4688.8888888888887</v>
      </c>
      <c r="D12" s="52">
        <v>26588.888888888891</v>
      </c>
    </row>
    <row r="13" spans="1:4" x14ac:dyDescent="0.4">
      <c r="B13" t="s">
        <v>311</v>
      </c>
      <c r="C13" s="52">
        <v>5291.666666666667</v>
      </c>
      <c r="D13" s="52">
        <v>30005</v>
      </c>
    </row>
    <row r="14" spans="1:4" x14ac:dyDescent="0.4">
      <c r="B14" t="s">
        <v>312</v>
      </c>
      <c r="C14" s="52">
        <v>7790.333333333333</v>
      </c>
      <c r="D14" s="52">
        <v>44159.666666666664</v>
      </c>
    </row>
    <row r="15" spans="1:4" x14ac:dyDescent="0.4">
      <c r="A15" t="s">
        <v>305</v>
      </c>
      <c r="C15" s="52">
        <v>5246.3</v>
      </c>
      <c r="D15" s="52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4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0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0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0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0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0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0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I11" sqref="I11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7" workbookViewId="0">
      <selection activeCell="E6" sqref="E6"/>
    </sheetView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tabSelected="1" workbookViewId="0">
      <selection activeCell="E5" sqref="E5"/>
    </sheetView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수진 임</cp:lastModifiedBy>
  <cp:lastPrinted>2023-06-21T07:10:47Z</cp:lastPrinted>
  <dcterms:created xsi:type="dcterms:W3CDTF">2023-01-31T07:13:44Z</dcterms:created>
  <dcterms:modified xsi:type="dcterms:W3CDTF">2025-04-02T09:44:21Z</dcterms:modified>
</cp:coreProperties>
</file>