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길벗컴활1급총정리\기출\07회\"/>
    </mc:Choice>
  </mc:AlternateContent>
  <xr:revisionPtr revIDLastSave="0" documentId="13_ncr:1_{FA869FEC-6506-4DF5-BC2F-572C03885F5F}" xr6:coauthVersionLast="47" xr6:coauthVersionMax="47" xr10:uidLastSave="{00000000-0000-0000-0000-000000000000}"/>
  <bookViews>
    <workbookView xWindow="-120" yWindow="-120" windowWidth="29040" windowHeight="15840" tabRatio="776" activeTab="1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B32" i="10" a="1"/>
  <c r="B32" i="10" s="1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A25" i="4"/>
  <c r="B7" i="8"/>
  <c r="E3" i="8" s="1"/>
  <c r="J4" i="10" a="1"/>
  <c r="J10" i="10" a="1"/>
  <c r="J16" i="10" a="1"/>
  <c r="J22" i="10" a="1"/>
  <c r="J11" i="10" a="1"/>
  <c r="J17" i="10" a="1"/>
  <c r="J5" i="10" a="1"/>
  <c r="J6" i="10" a="1"/>
  <c r="J12" i="10" a="1"/>
  <c r="J18" i="10" a="1"/>
  <c r="J21" i="10" a="1"/>
  <c r="J7" i="10" a="1"/>
  <c r="J13" i="10" a="1"/>
  <c r="J19" i="10" a="1"/>
  <c r="J20" i="10" a="1"/>
  <c r="J15" i="10" a="1"/>
  <c r="J14" i="10" a="1"/>
  <c r="J8" i="10" a="1"/>
  <c r="J9" i="10" a="1"/>
  <c r="J3" i="10" a="1"/>
  <c r="J9" i="10" l="1"/>
  <c r="J8" i="10"/>
  <c r="J14" i="10"/>
  <c r="J15" i="10"/>
  <c r="J20" i="10"/>
  <c r="J19" i="10"/>
  <c r="J13" i="10"/>
  <c r="J7" i="10"/>
  <c r="J21" i="10"/>
  <c r="J18" i="10"/>
  <c r="J12" i="10"/>
  <c r="J6" i="10"/>
  <c r="J5" i="10"/>
  <c r="J17" i="10"/>
  <c r="J11" i="10"/>
  <c r="J22" i="10"/>
  <c r="J16" i="10"/>
  <c r="J10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9E5DE8C2-8D1B-499D-A99E-ECE79BF114D0}" name="MS Access Database_Query1" type="1" refreshedVersion="8" background="1">
    <dbPr connection="DSN=MS Access Database;DBQ=C:\Users\user\Documents\환자관리현황.accdb;DefaultDir=C:\Users\user\Documents;DriverId=25;FIL=MS Access;MaxBufferSize=2048;PageTimeout=5;" command="SELECT 환자별부담금.성별, 환자별부담금.수급자등급, 환자별부담금.일수, 환자별부담금.본인부담금, 환자별부담금.공단부담금_x000d__x000a_FROM `C:\Users\user\Documents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<sst xmlns="http://schemas.openxmlformats.org/spreadsheetml/2006/main" count="605" uniqueCount="318">
  <si>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</si>
  <si>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</si>
  <si>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</si>
  <si>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</si>
  <si>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</si>
  <si>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</si>
  <si>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</si>
  <si>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</si>
  <si>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</si>
  <si>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</si>
  <si>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</si>
  <si>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</si>
  <si>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</si>
  <si>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</si>
  <si>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</si>
  <si>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</si>
  <si>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</si>
  <si>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</si>
  <si>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</si>
  <si>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</si>
  <si>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</si>
  <si>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</si>
  <si>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</si>
  <si>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</si>
  <si>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</si>
  <si>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</si>
  <si>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</si>
  <si>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</si>
  <si>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</si>
  <si>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</si>
  <si>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</si>
  <si>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</si>
  <si>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</si>
  <si>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</si>
  <si>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</si>
  <si>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</si>
  <si>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</si>
  <si>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</si>
  <si>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</si>
  <si>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</si>
  <si>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</si>
  <si>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</si>
  <si>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</si>
  <si>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</si>
  <si>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</si>
  <si>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</si>
  <si>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</si>
  <si>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</si>
  <si>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</si>
  <si>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</si>
  <si>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</si>
  <si>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</si>
  <si>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</si>
  <si>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</si>
  <si>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</si>
  <si>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</si>
  <si>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</si>
  <si>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</si>
  <si>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</si>
  <si>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</si>
  <si>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</si>
  <si>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</si>
  <si>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</si>
  <si>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</si>
  <si>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</si>
  <si>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</si>
  <si>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</si>
  <si>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</si>
  <si>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</si>
  <si>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</si>
  <si>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</si>
  <si>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</si>
  <si>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</si>
  <si>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</si>
  <si>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</si>
  <si>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</si>
  <si>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</si>
  <si>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</si>
  <si>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</si>
  <si>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</si>
  <si>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</si>
  <si>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</si>
  <si>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</si>
  <si>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</si>
  <si>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</si>
  <si>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</si>
  <si>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</si>
  <si>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</si>
  <si>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</si>
  <si>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</si>
  <si>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</si>
  <si>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</si>
  <si>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</si>
  <si>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</si>
  <si>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</si>
  <si>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</si>
  <si>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</si>
  <si>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</si>
  <si>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</si>
  <si>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</si>
  <si>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</si>
  <si>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</si>
  <si>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</si>
  <si>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</si>
  <si>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</si>
  <si>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</si>
  <si>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</si>
  <si>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</si>
  <si>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</si>
  <si>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</si>
  <si>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</si>
  <si>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</si>
  <si>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</si>
  <si>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</si>
  <si>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</si>
  <si>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</si>
  <si>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</si>
  <si>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</si>
  <si>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</si>
  <si>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</si>
  <si>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</si>
  <si>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</si>
  <si>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</si>
  <si>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</si>
  <si>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</si>
  <si>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</si>
  <si>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</si>
  <si>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</si>
  <si>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</si>
  <si>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</si>
  <si>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</si>
  <si>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</si>
  <si>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</si>
  <si>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</si>
  <si>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</si>
  <si>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</si>
  <si>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</si>
  <si>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</si>
  <si>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</si>
  <si>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</si>
  <si>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</si>
  <si>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</si>
  <si>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</si>
  <si>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</si>
  <si>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</si>
  <si>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</si>
  <si>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</si>
  <si>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</si>
  <si>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</si>
  <si>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</si>
  <si>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</si>
  <si>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</si>
  <si>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</si>
  <si>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</si>
  <si>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</si>
  <si>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</si>
  <si>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</si>
  <si>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</si>
  <si>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</si>
  <si>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</si>
  <si>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</si>
  <si>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</si>
  <si>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</si>
  <si>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</si>
  <si>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</si>
  <si>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</si>
  <si>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</si>
  <si>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</si>
  <si>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</si>
  <si>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</si>
  <si>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</si>
  <si>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</si>
  <si>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</si>
  <si>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</si>
  <si>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</si>
  <si>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</si>
  <si>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</si>
  <si>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</si>
  <si>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</si>
  <si>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</si>
  <si>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</si>
  <si>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</si>
  <si>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</si>
  <si>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</si>
  <si>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</si>
  <si>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</si>
  <si>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</si>
  <si>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</si>
  <si>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</si>
  <si>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</si>
  <si>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</si>
  <si>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</si>
  <si>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</si>
  <si>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</si>
  <si>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</si>
  <si>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</si>
  <si>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</si>
  <si>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</si>
  <si>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</si>
  <si>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</si>
  <si>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</si>
  <si>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</si>
  <si>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</si>
  <si>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</si>
  <si>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</si>
  <si>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</si>
  <si>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</si>
  <si>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</si>
  <si>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</si>
  <si>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</si>
  <si>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</si>
  <si>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</si>
  <si>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</si>
  <si>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</si>
  <si>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</si>
  <si>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</si>
  <si>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</si>
  <si>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</si>
  <si>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</si>
  <si>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</si>
  <si>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</si>
  <si>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</si>
  <si>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</si>
  <si>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</si>
  <si>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</si>
  <si>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</si>
  <si>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</si>
  <si>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</si>
  <si>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</si>
  <si>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</si>
  <si>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</si>
  <si>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</si>
  <si>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</si>
  <si>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</si>
  <si>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</si>
  <si>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</si>
  <si>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</si>
  <si>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</si>
  <si>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</si>
  <si>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</si>
  <si>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</si>
  <si>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</si>
  <si>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</si>
  <si>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</si>
  <si>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</si>
  <si>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</si>
  <si>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</si>
  <si>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</si>
  <si>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</si>
  <si>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</si>
  <si>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</si>
  <si>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</si>
  <si>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</si>
  <si>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</si>
  <si>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</si>
  <si>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</si>
  <si>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</si>
  <si>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</si>
  <si>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</si>
  <si>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</si>
  <si>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</si>
  <si>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</si>
  <si>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</si>
  <si>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</si>
  <si>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</si>
  <si>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</si>
  <si>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</si>
  <si>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</si>
  <si>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</si>
  <si>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</si>
  <si>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</si>
  <si>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</si>
  <si>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</si>
  <si>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</si>
  <si>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</si>
  <si>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</si>
  <si>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</si>
  <si>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</si>
  <si>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</si>
  <si>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</si>
  <si>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</si>
  <si>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</si>
  <si>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</si>
  <si>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</si>
  <si>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</si>
  <si>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</si>
  <si>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</si>
  <si>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</si>
  <si>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</si>
  <si>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</si>
  <si>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</si>
  <si>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</si>
  <si>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</si>
  <si>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</si>
  <si>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</si>
  <si>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</si>
  <si>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</si>
  <si>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</si>
  <si>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</si>
  <si>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</si>
  <si>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</si>
  <si>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</si>
  <si>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</si>
  <si>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</si>
  <si>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</si>
  <si>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이용일자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</si>
  <si>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</si>
  <si>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</si>
  <si>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</si>
  <si>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결제원금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</si>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</sst>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9525</xdr:rowOff>
    </xdr:from>
    <xdr:to>
      <xdr:col>7</xdr:col>
      <xdr:colOff>38100</xdr:colOff>
      <xdr:row>3</xdr:row>
      <xdr:rowOff>19050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C7C7A08A-6C98-72EC-C74C-C19806990344}"/>
            </a:ext>
          </a:extLst>
        </xdr:cNvPr>
        <xdr:cNvSpPr/>
      </xdr:nvSpPr>
      <xdr:spPr>
        <a:xfrm>
          <a:off x="3648075" y="219075"/>
          <a:ext cx="90487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9525</xdr:colOff>
      <xdr:row>4</xdr:row>
      <xdr:rowOff>28575</xdr:rowOff>
    </xdr:from>
    <xdr:to>
      <xdr:col>7</xdr:col>
      <xdr:colOff>38100</xdr:colOff>
      <xdr:row>5</xdr:row>
      <xdr:rowOff>200025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7A50D52-D766-90BE-A452-5F31412DA548}"/>
            </a:ext>
          </a:extLst>
        </xdr:cNvPr>
        <xdr:cNvSpPr/>
      </xdr:nvSpPr>
      <xdr:spPr>
        <a:xfrm>
          <a:off x="3619500" y="866775"/>
          <a:ext cx="93345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1.572218055553" backgroundQuery="1" createdVersion="8" refreshedVersion="8" minRefreshableVersion="3" recordCount="70" xr:uid="{45513388-2AA7-4088-ACB9-71749F5F4E0E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3E7D57-8B55-46B0-AA56-01C8FE96C7EB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O12" sqref="O1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AND(ISEVEN(RIGHT(D3,1)*1),E3&gt;=200000)</f>
        <v>0</v>
      </c>
    </row>
    <row r="27" spans="1:8" x14ac:dyDescent="0.3">
      <c r="A27" t="s">
        <v>305</v>
      </c>
      <c r="B27" t="s">
        <v>306</v>
      </c>
      <c r="C27" t="s">
        <v>307</v>
      </c>
      <c r="D27" t="s">
        <v>308</v>
      </c>
      <c r="E27" t="s">
        <v>309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priority="2">
      <formula>"OR(IFERROR(SEARCH(""가족"",$C3),FALSE),$E3&gt;=500000)"</formula>
    </cfRule>
    <cfRule type="expression" dxfId="0" priority="1">
      <formula>OR(IFERROR(SEARCH("가족",$C3),FALSE),$E3&gt;=500000)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abSelected="1" topLeftCell="A39" workbookViewId="0">
      <selection activeCell="R62" sqref="R62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O13" sqref="O13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IFERROR(IF(B3="할부",0%,HLOOKUP(E3,$B$25:$E$28,MATCH(C3,$A$27:$A$28,1)+2,TRUE)),"")</f>
        <v>0</v>
      </c>
      <c r="H3" s="21">
        <f>IF( 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IFERROR(IF(B4="할부",0%,HLOOKUP(E4,$B$25:$E$28,MATCH(C4,$A$27:$A$28,1)+2,TRUE)),"")</f>
        <v>0.01</v>
      </c>
      <c r="H4" s="21">
        <f t="shared" ref="H4:H22" si="1">IF( 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3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1">FREQUENCY(E3:E22,H26:H30) /COUNT(E3:E22)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 x14ac:dyDescent="0.3">
      <c r="A32" s="23" t="s">
        <v>23</v>
      </c>
      <c r="B32" s="1" t="str" cm="1">
        <f t="array" ref="B32">FIXED(MAX( ($B$3:$B$22=$A32)*($C$3:$C$22=B$31)*$E$3:$E$22),0,FALSE) &amp; "(총" &amp; COUNTIFS($B$3:$B$22,$A32,$C$3:$C$22,B$31) &amp; "건중)"</f>
        <v>565,400(총2건중)</v>
      </c>
      <c r="C32" s="1" t="str" cm="1">
        <f t="array" ref="C32">FIXED(MAX( ($B$3:$B$22=$A32)*($C$3:$C$22=C$31)*$E$3:$E$22),0,FALSE) &amp; "(총" &amp; COUNTIFS($B$3:$B$22,$A32,$C$3:$C$22,C$31) &amp; "건중)"</f>
        <v>563,200(총3건중)</v>
      </c>
      <c r="D32" s="1" t="str" cm="1">
        <f t="array" ref="D32">FIXED(MAX( ($B$3:$B$22=$A32)*($C$3:$C$22=D$31)*$E$3:$E$22),0,FALSE) &amp; "(총" &amp; COUNTIFS($B$3:$B$22,$A32,$C$3:$C$22,D$31) &amp; "건중)"</f>
        <v>301,600(총1건중)</v>
      </c>
    </row>
    <row r="33" spans="1:4" x14ac:dyDescent="0.3">
      <c r="A33" s="23" t="s">
        <v>30</v>
      </c>
      <c r="B33" s="1" t="str" cm="1">
        <f t="array" ref="B33">FIXED(MAX( ($B$3:$B$22=$A33)*($C$3:$C$22=B$31)*$E$3:$E$22),0,FALSE) &amp; "(총" &amp; COUNTIFS($B$3:$B$22,$A33,$C$3:$C$22,B$31) &amp; "건중)"</f>
        <v>327,900(총4건중)</v>
      </c>
      <c r="C33" s="1" t="str" cm="1">
        <f t="array" ref="C33">FIXED(MAX( ($B$3:$B$22=$A33)*($C$3:$C$22=C$31)*$E$3:$E$22),0,FALSE) &amp; "(총" &amp; COUNTIFS($B$3:$B$22,$A33,$C$3:$C$22,C$31) &amp; "건중)"</f>
        <v>494,100(총6건중)</v>
      </c>
      <c r="D33" s="1" t="str" cm="1">
        <f t="array" ref="D33">FIXED(MAX( ($B$3:$B$22=$A33)*($C$3:$C$22=D$31)*$E$3:$E$22),0,FALSE) &amp; "(총" &amp; COUNTIFS($B$3:$B$22,$A33,$C$3:$C$22,D$31)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6" sqref="B6"/>
    </sheetView>
  </sheetViews>
  <sheetFormatPr defaultRowHeight="16.5" x14ac:dyDescent="0.3"/>
  <cols>
    <col min="1" max="1" width="11" bestFit="1" customWidth="1"/>
    <col min="2" max="2" width="8.5" bestFit="1" customWidth="1"/>
    <col min="3" max="4" width="17.375" bestFit="1" customWidth="1"/>
  </cols>
  <sheetData>
    <row r="2" spans="1:4" x14ac:dyDescent="0.3">
      <c r="A2" s="51" t="s">
        <v>109</v>
      </c>
      <c r="B2" t="s">
        <v>310</v>
      </c>
    </row>
    <row r="4" spans="1:4" x14ac:dyDescent="0.3">
      <c r="A4" s="51" t="s">
        <v>108</v>
      </c>
      <c r="B4" s="51" t="s">
        <v>110</v>
      </c>
      <c r="C4" t="s">
        <v>312</v>
      </c>
      <c r="D4" t="s">
        <v>313</v>
      </c>
    </row>
    <row r="5" spans="1:4" x14ac:dyDescent="0.3">
      <c r="A5" t="s">
        <v>116</v>
      </c>
      <c r="C5" s="52">
        <v>5154.0270270270266</v>
      </c>
      <c r="D5" s="52">
        <v>29220.567567567567</v>
      </c>
    </row>
    <row r="6" spans="1:4" x14ac:dyDescent="0.3">
      <c r="B6" t="s">
        <v>314</v>
      </c>
      <c r="C6" s="52">
        <v>4463.04</v>
      </c>
      <c r="D6" s="52">
        <v>25308.560000000001</v>
      </c>
    </row>
    <row r="7" spans="1:4" x14ac:dyDescent="0.3">
      <c r="B7" t="s">
        <v>315</v>
      </c>
      <c r="C7" s="52">
        <v>5700</v>
      </c>
      <c r="D7" s="52">
        <v>32290</v>
      </c>
    </row>
    <row r="8" spans="1:4" x14ac:dyDescent="0.3">
      <c r="B8" t="s">
        <v>316</v>
      </c>
      <c r="C8" s="52">
        <v>6937.875</v>
      </c>
      <c r="D8" s="52">
        <v>39324.625</v>
      </c>
    </row>
    <row r="9" spans="1:4" x14ac:dyDescent="0.3">
      <c r="B9" t="s">
        <v>317</v>
      </c>
      <c r="C9" s="52">
        <v>6520</v>
      </c>
      <c r="D9" s="52">
        <v>36980</v>
      </c>
    </row>
    <row r="10" spans="1:4" x14ac:dyDescent="0.3">
      <c r="A10" t="s">
        <v>127</v>
      </c>
      <c r="C10" s="52">
        <v>5349.757575757576</v>
      </c>
      <c r="D10" s="52">
        <v>30332.969696969696</v>
      </c>
    </row>
    <row r="11" spans="1:4" x14ac:dyDescent="0.3">
      <c r="B11" t="s">
        <v>314</v>
      </c>
      <c r="C11" s="52">
        <v>5281.4</v>
      </c>
      <c r="D11" s="52">
        <v>29945.266666666666</v>
      </c>
    </row>
    <row r="12" spans="1:4" x14ac:dyDescent="0.3">
      <c r="B12" t="s">
        <v>315</v>
      </c>
      <c r="C12" s="52">
        <v>4688.8888888888887</v>
      </c>
      <c r="D12" s="52">
        <v>26588.888888888891</v>
      </c>
    </row>
    <row r="13" spans="1:4" x14ac:dyDescent="0.3">
      <c r="B13" t="s">
        <v>316</v>
      </c>
      <c r="C13" s="52">
        <v>5291.666666666667</v>
      </c>
      <c r="D13" s="52">
        <v>30005</v>
      </c>
    </row>
    <row r="14" spans="1:4" x14ac:dyDescent="0.3">
      <c r="B14" t="s">
        <v>317</v>
      </c>
      <c r="C14" s="52">
        <v>7790.333333333333</v>
      </c>
      <c r="D14" s="52">
        <v>44159.666666666664</v>
      </c>
    </row>
    <row r="15" spans="1:4" x14ac:dyDescent="0.3">
      <c r="A15" t="s">
        <v>311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Q5" sqref="Q5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J8" sqref="J8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H30" sqref="H30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K14" sqref="K14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2023-06-21T07:10:47Z</cp:lastPrinted>
  <dcterms:created xsi:type="dcterms:W3CDTF">2023-01-31T07:13:44Z</dcterms:created>
  <dcterms:modified xsi:type="dcterms:W3CDTF">2025-01-24T06:18:12Z</dcterms:modified>
</cp:coreProperties>
</file>