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 codeName="{E757BCB4-07E6-AE0B-56E0-F0EEF7A6E26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\기출\07회\"/>
    </mc:Choice>
  </mc:AlternateContent>
  <xr:revisionPtr revIDLastSave="0" documentId="13_ncr:1_{FE22093F-B092-4785-B227-A50525B7A3C7}" xr6:coauthVersionLast="47" xr6:coauthVersionMax="47" xr10:uidLastSave="{00000000-0000-0000-0000-000000000000}"/>
  <bookViews>
    <workbookView xWindow="-120" yWindow="-120" windowWidth="29040" windowHeight="15840" tabRatio="776" activeTab="7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'기본작업-1'!#REF!</definedName>
    <definedName name="_xlnm.Criteria" localSheetId="1">'기본작업-2'!#REF!</definedName>
    <definedName name="_xlnm.Extract" localSheetId="0">'기본작업-1'!#REF!</definedName>
    <definedName name="_xlnm.Extract" localSheetId="1">'기본작업-2'!#REF!</definedName>
    <definedName name="_xlnm.Print_Area" localSheetId="1">'기본작업-2'!$A$1:$I$50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0" l="1" a="1"/>
  <c r="I27" i="10" s="1"/>
  <c r="B33" i="10" a="1"/>
  <c r="B33" i="10" s="1"/>
  <c r="C33" i="10" a="1"/>
  <c r="C33" i="10" s="1"/>
  <c r="D33" i="10" a="1"/>
  <c r="D33" i="10" s="1"/>
  <c r="C32" i="10" a="1"/>
  <c r="C32" i="10" s="1"/>
  <c r="D32" i="10" a="1"/>
  <c r="D32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B7" i="8"/>
  <c r="E3" i="8" s="1"/>
  <c r="J4" i="10" a="1"/>
  <c r="J6" i="10" a="1"/>
  <c r="J8" i="10" a="1"/>
  <c r="J10" i="10" a="1"/>
  <c r="J12" i="10" a="1"/>
  <c r="J14" i="10" a="1"/>
  <c r="J16" i="10" a="1"/>
  <c r="J18" i="10" a="1"/>
  <c r="J20" i="10" a="1"/>
  <c r="J22" i="10" a="1"/>
  <c r="J15" i="10" a="1"/>
  <c r="J5" i="10" a="1"/>
  <c r="J7" i="10" a="1"/>
  <c r="J9" i="10" a="1"/>
  <c r="J11" i="10" a="1"/>
  <c r="J13" i="10" a="1"/>
  <c r="J17" i="10" a="1"/>
  <c r="J19" i="10" a="1"/>
  <c r="J21" i="10" a="1"/>
  <c r="J3" i="10" a="1"/>
  <c r="J21" i="10" l="1"/>
  <c r="J19" i="10"/>
  <c r="J17" i="10"/>
  <c r="J13" i="10"/>
  <c r="J11" i="10"/>
  <c r="J9" i="10"/>
  <c r="J7" i="10"/>
  <c r="J5" i="10"/>
  <c r="J15" i="10"/>
  <c r="J22" i="10"/>
  <c r="J20" i="10"/>
  <c r="J18" i="10"/>
  <c r="J16" i="10"/>
  <c r="J14" i="10"/>
  <c r="J12" i="10"/>
  <c r="J10" i="10"/>
  <c r="J8" i="10"/>
  <c r="J6" i="10"/>
  <c r="J4" i="10"/>
  <c r="J3" i="10"/>
  <c r="I26" i="10"/>
  <c r="I29" i="10"/>
  <c r="I28" i="10"/>
  <c r="I30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3642A4A4-EC16-4584-84A6-AA26F5E799C3}" name="MS Access Database_Query1" type="1" refreshedVersion="8" background="1">
    <dbPr connection="DSN=MS Access Database;DBQ=C:\길벗컴활1급총정리\기출\07회\환자관리현황.accdb;DefaultDir=C:\길벗컴활1급총정리\기출\07회;DriverId=25;FIL=MS Access;MaxBufferSize=2048;PageTimeout=5;" command="SELECT 환자별부담금.성별, 환자별부담금.수급자등급, 환자별부담금.일수, 환자별부담금.본인부담금, 환자별부담금.공단부담금_x000d__x000a_FROM `C:\길벗컴활1급총정리\기출\07회\환자관리현황.accdb`.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<sst xmlns="http://schemas.openxmlformats.org/spreadsheetml/2006/main" count="587" uniqueCount="313">
  <si>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</si>
  <si>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</si>
  <si>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</si>
  <si>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</si>
  <si>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</si>
  <si>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</si>
  <si>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</si>
  <si>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</si>
  <si>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</si>
  <si>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</si>
  <si>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</si>
  <si>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</si>
  <si>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</si>
  <si>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</si>
  <si>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</si>
  <si>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</si>
  <si>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</si>
  <si>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</si>
  <si>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</si>
  <si>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</si>
  <si>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</si>
  <si>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</si>
  <si>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</si>
  <si>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</si>
  <si>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</si>
  <si>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</si>
  <si>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</si>
  <si>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</si>
  <si>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</si>
  <si>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</si>
  <si>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</si>
  <si>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</si>
  <si>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</si>
  <si>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</si>
  <si>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</si>
  <si>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</si>
  <si>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</si>
  <si>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</si>
  <si>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</si>
  <si>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</si>
  <si>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</si>
  <si>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</si>
  <si>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</si>
  <si>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</si>
  <si>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</si>
  <si>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</si>
  <si>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</si>
  <si>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</si>
  <si>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</si>
  <si>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</si>
  <si>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</si>
  <si>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</si>
  <si>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</si>
  <si>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</si>
  <si>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</si>
  <si>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</si>
  <si>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</si>
  <si>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</si>
  <si>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</si>
  <si>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</si>
  <si>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</si>
  <si>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</si>
  <si>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</si>
  <si>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</si>
  <si>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</si>
  <si>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</si>
  <si>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</si>
  <si>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</si>
  <si>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</si>
  <si>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</si>
  <si>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</si>
  <si>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</si>
  <si>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</si>
  <si>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</si>
  <si>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</si>
  <si>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</si>
  <si>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</si>
  <si>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</si>
  <si>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</si>
  <si>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</si>
  <si>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</si>
  <si>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</si>
  <si>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</si>
  <si>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</si>
  <si>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</si>
  <si>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</si>
  <si>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</si>
  <si>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</si>
  <si>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</si>
  <si>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</si>
  <si>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</si>
  <si>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</si>
  <si>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</si>
  <si>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</si>
  <si>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</si>
  <si>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</si>
  <si>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</si>
  <si>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</si>
  <si>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</si>
  <si>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</si>
  <si>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</si>
  <si>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</si>
  <si>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</si>
  <si>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</si>
  <si>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</si>
  <si>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</si>
  <si>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</si>
  <si>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</si>
  <si>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</si>
  <si>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</si>
  <si>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</si>
  <si>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</si>
  <si>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</si>
  <si>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</si>
  <si>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</si>
  <si>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</si>
  <si>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</si>
  <si>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</si>
  <si>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</si>
  <si>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</si>
  <si>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</si>
  <si>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</si>
  <si>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</si>
  <si>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</si>
  <si>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</si>
  <si>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</si>
  <si>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</si>
  <si>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</si>
  <si>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</si>
  <si>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</si>
  <si>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</si>
  <si>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</si>
  <si>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</si>
  <si>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</si>
  <si>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</si>
  <si>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</si>
  <si>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</si>
  <si>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</si>
  <si>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</si>
  <si>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</si>
  <si>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</si>
  <si>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</si>
  <si>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</si>
  <si>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</si>
  <si>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</si>
  <si>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</si>
  <si>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</si>
  <si>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</si>
  <si>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</si>
  <si>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</si>
  <si>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</si>
  <si>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</si>
  <si>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</si>
  <si>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</si>
  <si>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</si>
  <si>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</si>
  <si>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</si>
  <si>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</si>
  <si>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</si>
  <si>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</si>
  <si>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</si>
  <si>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</si>
  <si>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</si>
  <si>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</si>
  <si>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</si>
  <si>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</si>
  <si>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</si>
  <si>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</si>
  <si>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</si>
  <si>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</si>
  <si>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</si>
  <si>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</si>
  <si>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</si>
  <si>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</si>
  <si>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</si>
  <si>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</si>
  <si>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</si>
  <si>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</si>
  <si>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</si>
  <si>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</si>
  <si>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</si>
  <si>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</si>
  <si>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</si>
  <si>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</si>
  <si>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</si>
  <si>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</si>
  <si>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</si>
  <si>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</si>
  <si>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</si>
  <si>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</si>
  <si>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</si>
  <si>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</si>
  <si>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</si>
  <si>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</si>
  <si>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</si>
  <si>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</si>
  <si>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</si>
  <si>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</si>
  <si>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</si>
  <si>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</si>
  <si>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</si>
  <si>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</si>
  <si>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</si>
  <si>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</si>
  <si>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</si>
  <si>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</si>
  <si>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</si>
  <si>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</si>
  <si>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</si>
  <si>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</si>
  <si>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</si>
  <si>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</si>
  <si>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</si>
  <si>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</si>
  <si>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</si>
  <si>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</si>
  <si>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</si>
  <si>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</si>
  <si>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</si>
  <si>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</si>
  <si>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</si>
  <si>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</si>
  <si>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</si>
  <si>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</si>
  <si>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</si>
  <si>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</si>
  <si>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</si>
  <si>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</si>
  <si>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</si>
  <si>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</si>
  <si>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</si>
  <si>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</si>
  <si>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</si>
  <si>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</si>
  <si>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</si>
  <si>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</si>
  <si>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</si>
  <si>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</si>
  <si>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</si>
  <si>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</si>
  <si>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</si>
  <si>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</si>
  <si>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</si>
  <si>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</si>
  <si>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</si>
  <si>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</si>
  <si>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</si>
  <si>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</si>
  <si>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</si>
  <si>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</si>
  <si>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</si>
  <si>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</si>
  <si>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</si>
  <si>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</si>
  <si>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</si>
  <si>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</si>
  <si>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</si>
  <si>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</si>
  <si>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</si>
  <si>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</si>
  <si>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</si>
  <si>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</si>
  <si>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</si>
  <si>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</si>
  <si>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</si>
  <si>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</si>
  <si>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</si>
  <si>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</si>
  <si>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</si>
  <si>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</si>
  <si>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</si>
  <si>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</si>
  <si>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</si>
  <si>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</si>
  <si>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</si>
  <si>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</si>
  <si>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</si>
  <si>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</si>
  <si>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</si>
  <si>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</si>
  <si>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</si>
  <si>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</si>
  <si>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</si>
  <si>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</si>
  <si>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</si>
  <si>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</si>
  <si>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</si>
  <si>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</si>
  <si>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</si>
  <si>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</si>
  <si>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</si>
  <si>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</si>
  <si>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</si>
  <si>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</si>
  <si>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</si>
  <si>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</si>
  <si>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</si>
  <si>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</si>
  <si>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</si>
  <si>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</si>
  <si>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</si>
  <si>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</si>
  <si>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</si>
  <si>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</si>
  <si>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총합계</t>
  </si>
  <si>
    <t>(모두)</t>
  </si>
  <si>
    <t>1-5</t>
  </si>
  <si>
    <t>6-10</t>
  </si>
  <si>
    <t>11-15</t>
  </si>
  <si>
    <t>16-20</t>
  </si>
  <si>
    <t>평균 : 본인부담금</t>
  </si>
  <si>
    <t>평균 : 공단부담금</t>
  </si>
  <si>
    <t>장길산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</si>
</sst>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AD0292F9-566D-0303-2086-29E42E5F17BC}"/>
            </a:ext>
          </a:extLst>
        </xdr:cNvPr>
        <xdr:cNvSpPr/>
      </xdr:nvSpPr>
      <xdr:spPr>
        <a:xfrm>
          <a:off x="3609975" y="209550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19050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09A0263-239D-C978-2CDF-13A9C1D570DB}"/>
            </a:ext>
          </a:extLst>
        </xdr:cNvPr>
        <xdr:cNvSpPr/>
      </xdr:nvSpPr>
      <xdr:spPr>
        <a:xfrm>
          <a:off x="3609975" y="857250"/>
          <a:ext cx="904875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D" refreshedDate="45547.3766525463" backgroundQuery="1" createdVersion="8" refreshedVersion="8" minRefreshableVersion="3" recordCount="70" xr:uid="{2B5A50C0-DC96-4CA6-9110-E55FC0889EAD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EF88E8-4BC0-4FD2-ACC4-9673C135B089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2" baseItem="1" numFmtId="179"/>
    <dataField name="평균 : 공단부담금" fld="4" subtotal="average" baseField="2" baseItem="1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22"/>
  <sheetViews>
    <sheetView workbookViewId="0"/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/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3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ageMargins left="0.39370078740157483" right="0.39370078740157483" top="0.74803149606299213" bottom="0.74803149606299213" header="0.31496062992125984" footer="0.31496062992125984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workbookViewId="0">
      <selection activeCell="L12" sqref="L12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IF(B3="할부",0%,IFERROR(HLOOKUP(E3,$B$26:$E$28,MATCH(C3,$A$27:$A$28,1)+2,TRUE),""))</f>
        <v>0</v>
      </c>
      <c r="H3" s="21">
        <f>IF(ISBLANK(F3),E3,ROUND(E3/RIGHT(F3,1),-2))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IF(B4="할부",0%,IFERROR(HLOOKUP(E4,$B$26:$E$28,MATCH(C4,$A$27:$A$28,1)+1,TRUE),""))</f>
        <v>5.0000000000000001E-3</v>
      </c>
      <c r="H4" s="21">
        <f t="shared" ref="H4:H22" si="1">IF(ISBLANK(F4),E4,ROUND(E4/RIGHT(F4,1),-2))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 t="str">
        <f t="shared" si="0"/>
        <v/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0.01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8.0000000000000002E-3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0.01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5.0000000000000001E-3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1.4999999999999999E-2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5.0000000000000001E-3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0.02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0.01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 t="str">
        <f t="shared" si="0"/>
        <v/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0.01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3">
      <c r="A24" t="s">
        <v>0</v>
      </c>
      <c r="G24" s="14" t="s">
        <v>36</v>
      </c>
    </row>
    <row r="25" spans="1:10" x14ac:dyDescent="0.3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37</v>
      </c>
    </row>
    <row r="26" spans="1:10" x14ac:dyDescent="0.3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FREQUENCY($E$3:$E$22,$H$26:$H$30)/COUNT($E$3:$E$22)</f>
        <v>0.1</v>
      </c>
      <c r="J26" s="47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3">
      <c r="G29" s="39">
        <v>300000</v>
      </c>
      <c r="H29" s="40">
        <v>500000</v>
      </c>
      <c r="I29" s="22">
        <v>0.3</v>
      </c>
    </row>
    <row r="30" spans="1:10" x14ac:dyDescent="0.3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3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3">
      <c r="A32" s="23" t="s">
        <v>23</v>
      </c>
      <c r="B32" s="1" t="str">
        <f t="array" ref="B32">FIXED(MAX(($B$3:$B$22=$A32)*($C$3:$C$22=B$31)*($E$3:$E$22)),0,FALSE)&amp;"(총"&amp;COUNTIFS($B$3:$B$22,$A32,$C$3:$C$22,B$31)&amp;"건중)"</f>
        <v>565,400(총2건중)</v>
      </c>
      <c r="C32" s="1" t="str">
        <f t="array" ref="C32">FIXED(MAX(($B$3:$B$22=$A32)*($C$3:$C$22=C$31)*($E$3:$E$22)),0,FALSE)&amp;"(총"&amp;COUNTIFS($B$3:$B$22,$A32,$C$3:$C$22,C$31)&amp;"건중)"</f>
        <v>563,200(총3건중)</v>
      </c>
      <c r="D32" s="1" t="str">
        <f t="array" ref="D32">FIXED(MAX(($B$3:$B$22=$A32)*($C$3:$C$22=D$31)*($E$3:$E$22)),0,FALSE)&amp;"(총"&amp;COUNTIFS($B$3:$B$22,$A32,$C$3:$C$22,D$31)&amp;"건중)"</f>
        <v>301,600(총1건중)</v>
      </c>
    </row>
    <row r="33" spans="1:4" x14ac:dyDescent="0.3">
      <c r="A33" s="23" t="s">
        <v>30</v>
      </c>
      <c r="B33" s="1" t="str">
        <f t="array" ref="B33">FIXED(MAX(($B$3:$B$22=$A33)*($C$3:$C$22=B$31)*($E$3:$E$22)),0,FALSE)&amp;"(총"&amp;COUNTIFS($B$3:$B$22,$A33,$C$3:$C$22,B$31)&amp;"건중)"</f>
        <v>327,900(총4건중)</v>
      </c>
      <c r="C33" s="1" t="str">
        <f t="array" ref="C33">FIXED(MAX(($B$3:$B$22=$A33)*($C$3:$C$22=C$31)*($E$3:$E$22)),0,FALSE)&amp;"(총"&amp;COUNTIFS($B$3:$B$22,$A33,$C$3:$C$22,C$31)&amp;"건중)"</f>
        <v>494,100(총6건중)</v>
      </c>
      <c r="D33" s="1" t="str">
        <f t="array" ref="D33">FIXED(MAX(($B$3:$B$22=$A33)*($C$3:$C$22=D$31)*($E$3:$E$22)),0,FALSE)&amp;"(총"&amp;COUNTIFS($B$3:$B$22,$A33,$C$3:$C$22,D$31)&amp;"건중)"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E18" sqref="E18"/>
    </sheetView>
  </sheetViews>
  <sheetFormatPr defaultRowHeight="16.5" x14ac:dyDescent="0.3"/>
  <cols>
    <col min="1" max="1" width="11" bestFit="1" customWidth="1"/>
    <col min="2" max="2" width="8.5" bestFit="1" customWidth="1"/>
    <col min="3" max="4" width="17.375" bestFit="1" customWidth="1"/>
    <col min="5" max="5" width="11.125" bestFit="1" customWidth="1"/>
  </cols>
  <sheetData>
    <row r="2" spans="1:4" x14ac:dyDescent="0.3">
      <c r="A2" s="51" t="s">
        <v>109</v>
      </c>
      <c r="B2" t="s">
        <v>305</v>
      </c>
    </row>
    <row r="4" spans="1:4" x14ac:dyDescent="0.3">
      <c r="A4" s="51" t="s">
        <v>108</v>
      </c>
      <c r="B4" s="51" t="s">
        <v>110</v>
      </c>
      <c r="C4" t="s">
        <v>310</v>
      </c>
      <c r="D4" t="s">
        <v>311</v>
      </c>
    </row>
    <row r="5" spans="1:4" x14ac:dyDescent="0.3">
      <c r="A5" t="s">
        <v>116</v>
      </c>
      <c r="C5" s="52">
        <v>5154.0270270270266</v>
      </c>
      <c r="D5" s="52">
        <v>29220.567567567567</v>
      </c>
    </row>
    <row r="6" spans="1:4" x14ac:dyDescent="0.3">
      <c r="B6" t="s">
        <v>306</v>
      </c>
      <c r="C6" s="52">
        <v>4463.04</v>
      </c>
      <c r="D6" s="52">
        <v>25308.560000000001</v>
      </c>
    </row>
    <row r="7" spans="1:4" x14ac:dyDescent="0.3">
      <c r="B7" t="s">
        <v>307</v>
      </c>
      <c r="C7" s="52">
        <v>5700</v>
      </c>
      <c r="D7" s="52">
        <v>32290</v>
      </c>
    </row>
    <row r="8" spans="1:4" x14ac:dyDescent="0.3">
      <c r="B8" t="s">
        <v>308</v>
      </c>
      <c r="C8" s="52">
        <v>6937.875</v>
      </c>
      <c r="D8" s="52">
        <v>39324.625</v>
      </c>
    </row>
    <row r="9" spans="1:4" x14ac:dyDescent="0.3">
      <c r="B9" t="s">
        <v>309</v>
      </c>
      <c r="C9" s="52">
        <v>6520</v>
      </c>
      <c r="D9" s="52">
        <v>36980</v>
      </c>
    </row>
    <row r="10" spans="1:4" x14ac:dyDescent="0.3">
      <c r="A10" t="s">
        <v>127</v>
      </c>
      <c r="C10" s="52">
        <v>5349.757575757576</v>
      </c>
      <c r="D10" s="52">
        <v>30332.969696969696</v>
      </c>
    </row>
    <row r="11" spans="1:4" x14ac:dyDescent="0.3">
      <c r="B11" t="s">
        <v>306</v>
      </c>
      <c r="C11" s="52">
        <v>5281.4</v>
      </c>
      <c r="D11" s="52">
        <v>29945.266666666666</v>
      </c>
    </row>
    <row r="12" spans="1:4" x14ac:dyDescent="0.3">
      <c r="B12" t="s">
        <v>307</v>
      </c>
      <c r="C12" s="52">
        <v>4688.8888888888887</v>
      </c>
      <c r="D12" s="52">
        <v>26588.888888888891</v>
      </c>
    </row>
    <row r="13" spans="1:4" x14ac:dyDescent="0.3">
      <c r="B13" t="s">
        <v>308</v>
      </c>
      <c r="C13" s="52">
        <v>5291.666666666667</v>
      </c>
      <c r="D13" s="52">
        <v>30005</v>
      </c>
    </row>
    <row r="14" spans="1:4" x14ac:dyDescent="0.3">
      <c r="B14" t="s">
        <v>309</v>
      </c>
      <c r="C14" s="52">
        <v>7790.333333333333</v>
      </c>
      <c r="D14" s="52">
        <v>44159.666666666664</v>
      </c>
    </row>
    <row r="15" spans="1:4" x14ac:dyDescent="0.3">
      <c r="A15" t="s">
        <v>304</v>
      </c>
      <c r="C15" s="52">
        <v>5246.3</v>
      </c>
      <c r="D15" s="52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3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0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0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0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0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0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0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I7" sqref="I7"/>
    </sheetView>
  </sheetViews>
  <sheetFormatPr defaultRowHeight="16.5" x14ac:dyDescent="0.3"/>
  <cols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3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3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3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3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3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3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3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3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3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3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3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3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3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3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3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3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3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3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3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3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3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3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H32" sqref="H32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tabSelected="1" workbookViewId="0">
      <selection activeCell="H15" sqref="H15"/>
    </sheetView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3">
      <c r="A5" s="1" t="s">
        <v>312</v>
      </c>
      <c r="B5" s="1" t="s">
        <v>299</v>
      </c>
      <c r="C5" s="21">
        <v>35100000</v>
      </c>
      <c r="D5" s="21">
        <v>1053000</v>
      </c>
      <c r="E5" s="21">
        <v>36153000</v>
      </c>
      <c r="G5" s="1" t="s">
        <v>295</v>
      </c>
      <c r="H5" s="46">
        <v>30000000</v>
      </c>
    </row>
    <row r="6" spans="1:8" x14ac:dyDescent="0.3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CID</cp:lastModifiedBy>
  <cp:lastPrinted>2023-06-21T07:10:47Z</cp:lastPrinted>
  <dcterms:created xsi:type="dcterms:W3CDTF">2023-01-31T07:13:44Z</dcterms:created>
  <dcterms:modified xsi:type="dcterms:W3CDTF">2024-09-12T00:13:00Z</dcterms:modified>
</cp:coreProperties>
</file>