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 codeName="{28389E77-7640-9E18-AD5C-E98E2F4A8B83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D142BA-F768-43B6-97E0-7A9E4778530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definedNames>
    <definedName name="_xlnm._FilterDatabase" localSheetId="0" hidden="1">기본작업!$A$3:$H$33</definedName>
    <definedName name="_xlnm.Criteria" localSheetId="0">기본작업!$J$3:$J$4</definedName>
    <definedName name="_xlnm.Extract" localSheetId="0">기본작업!$J$6:$M$6</definedName>
    <definedName name="_xlnm.Print_Area" localSheetId="0">기본작업!$A$3:$H$33</definedName>
  </definedNames>
  <calcPr calcId="191029"/>
  <pivotCaches>
    <pivotCache cacheId="44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J4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F035D1-62E3-4110-B6A1-790871E98410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20B0F05-2484-423F-A5C6-8BD39A1D56A4}" name="여행예약현황" type="103" refreshedVersion="8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Users\User\Desktop\길벗컴활1급총정리\기출\10회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<sst xmlns="http://schemas.openxmlformats.org/spreadsheetml/2006/main" count="413" uniqueCount="216">
  <si>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</si>
  <si>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</si>
  <si>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</si>
  <si>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</si>
  <si>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</si>
  <si>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</si>
  <si>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</si>
  <si>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</si>
  <si>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</si>
  <si>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</si>
  <si>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</si>
  <si>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</si>
  <si>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</si>
  <si>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</si>
  <si>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</si>
  <si>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</si>
  <si>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</si>
  <si>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</si>
  <si>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</si>
  <si>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</si>
  <si>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</si>
  <si>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</si>
  <si>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</si>
  <si>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</si>
  <si>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</si>
  <si>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</si>
  <si>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</si>
  <si>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</si>
  <si>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</si>
  <si>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</si>
  <si>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</si>
  <si>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</si>
  <si>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</si>
  <si>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</si>
  <si>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</si>
  <si>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</si>
  <si>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</si>
  <si>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</si>
  <si>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</si>
  <si>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</si>
  <si>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</si>
  <si>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</si>
  <si>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</si>
  <si>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</si>
  <si>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</si>
  <si>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</si>
  <si>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</si>
  <si>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</si>
  <si>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</si>
  <si>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</si>
  <si>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</si>
  <si>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</si>
  <si>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</si>
  <si>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</si>
  <si>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</si>
  <si>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</si>
  <si>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</si>
  <si>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</si>
  <si>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</si>
  <si>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</si>
  <si>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</si>
  <si>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</si>
  <si>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</si>
  <si>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</si>
  <si>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</si>
  <si>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</si>
  <si>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</si>
  <si>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</si>
  <si>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</si>
  <si>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</si>
  <si>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</si>
  <si>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</si>
  <si>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</si>
  <si>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</si>
  <si>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</si>
  <si>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</si>
  <si>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</si>
  <si>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</si>
  <si>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</si>
  <si>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</si>
  <si>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</si>
  <si>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</si>
  <si>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</si>
  <si>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</si>
  <si>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</si>
  <si>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</si>
  <si>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</si>
  <si>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</si>
  <si>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</si>
  <si>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</si>
  <si>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</si>
  <si>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</si>
  <si>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</si>
  <si>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</si>
  <si>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</si>
  <si>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</si>
  <si>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</si>
  <si>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</si>
  <si>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</si>
  <si>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</si>
  <si>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</si>
  <si>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</si>
  <si>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</si>
  <si>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</si>
  <si>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</si>
  <si>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</si>
  <si>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</si>
  <si>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</si>
  <si>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</si>
  <si>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</si>
  <si>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</si>
  <si>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</si>
  <si>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</si>
  <si>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</si>
  <si>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</si>
  <si>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</si>
  <si>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</si>
  <si>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</si>
  <si>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</si>
  <si>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</si>
  <si>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</si>
  <si>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</si>
  <si>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</si>
  <si>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</si>
  <si>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</si>
  <si>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</si>
  <si>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</si>
  <si>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</si>
  <si>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</si>
  <si>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</si>
  <si>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</si>
  <si>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</si>
  <si>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</si>
  <si>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</si>
  <si>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</si>
  <si>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</si>
  <si>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</si>
  <si>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</si>
  <si>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</si>
  <si>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</si>
  <si>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</si>
  <si>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</si>
  <si>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</si>
  <si>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</si>
  <si>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</si>
  <si>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</si>
  <si>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</si>
  <si>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</si>
  <si>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</si>
  <si>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</si>
  <si>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</si>
  <si>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</si>
  <si>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</si>
  <si>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</si>
  <si>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</si>
  <si>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</si>
  <si>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</si>
  <si>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</si>
  <si>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</si>
  <si>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</si>
  <si>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</si>
  <si>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</si>
  <si>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</si>
  <si>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</si>
  <si>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</si>
  <si>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</si>
  <si>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</si>
  <si>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</si>
  <si>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</si>
  <si>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</si>
  <si>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</si>
  <si>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</si>
  <si>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</si>
  <si>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</si>
  <si>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</si>
  <si>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</si>
  <si>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</si>
  <si>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</si>
  <si>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</si>
  <si>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</si>
  <si>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</si>
  <si>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</si>
  <si>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</si>
  <si>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</si>
  <si>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</si>
  <si>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</si>
  <si>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</si>
  <si>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</si>
  <si>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</si>
  <si>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</si>
  <si>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조건</t>
    <phoneticPr fontId="2" type="noConversion"/>
  </si>
  <si>
    <t>접수번호</t>
    <phoneticPr fontId="2" type="noConversion"/>
  </si>
  <si>
    <t>이름</t>
    <phoneticPr fontId="2" type="noConversion"/>
  </si>
  <si>
    <t>생년월일</t>
    <phoneticPr fontId="2" type="noConversion"/>
  </si>
  <si>
    <t>목적지</t>
  </si>
  <si>
    <t>목적지</t>
    <phoneticPr fontId="2" type="noConversion"/>
  </si>
  <si>
    <t>총합계</t>
  </si>
  <si>
    <t>01월</t>
  </si>
  <si>
    <t>02월</t>
  </si>
  <si>
    <t>03월</t>
  </si>
  <si>
    <t>04월</t>
  </si>
  <si>
    <t>07월</t>
  </si>
  <si>
    <t>10월</t>
  </si>
  <si>
    <t>11월</t>
  </si>
  <si>
    <t>비즈니스석</t>
  </si>
  <si>
    <t>일반석</t>
  </si>
  <si>
    <t>할인석</t>
  </si>
  <si>
    <t>평균: 기본운임</t>
  </si>
  <si>
    <t>좌석구분</t>
  </si>
  <si>
    <t>출발일자(월)</t>
  </si>
  <si>
    <t>(다중 항목)</t>
  </si>
  <si>
    <t>좌석구분</t>
    <phoneticPr fontId="2" type="noConversion"/>
  </si>
  <si>
    <t>기본운임</t>
    <phoneticPr fontId="2" type="noConversion"/>
  </si>
  <si>
    <t>일반석</t>
    <phoneticPr fontId="2" type="noConversion"/>
  </si>
  <si>
    <t>비즈니스석</t>
    <phoneticPr fontId="2" type="noConversion"/>
  </si>
  <si>
    <t>할인석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</si>
</sst>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~&quot;\ General"/>
    <numFmt numFmtId="177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1" xfId="2" xr:uid="{00000000-0005-0000-0000-000002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family val="3"/>
        <charset val="129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'기타작업-2'!$A$5</c:f>
              <c:strCache>
                <c:ptCount val="1"/>
                <c:pt idx="0">
                  <c:v>병역면제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tx>
            <c:strRef>
              <c:f>'기타작업-2'!$A$6</c:f>
              <c:strCache>
                <c:ptCount val="1"/>
                <c:pt idx="0">
                  <c:v>현역병입영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tx>
            <c:strRef>
              <c:f>'기타작업-2'!$A$7</c:f>
              <c:strCache>
                <c:ptCount val="1"/>
                <c:pt idx="0">
                  <c:v>보충역입영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'기타작업-2'!$E$3</c:f>
              <c:strCache>
                <c:ptCount val="1"/>
                <c:pt idx="0">
                  <c:v>단위 : 명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2</xdr:row>
          <xdr:rowOff>28575</xdr:rowOff>
        </xdr:from>
        <xdr:to>
          <xdr:col>8</xdr:col>
          <xdr:colOff>666750</xdr:colOff>
          <xdr:row>3</xdr:row>
          <xdr:rowOff>190500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4</xdr:row>
          <xdr:rowOff>28575</xdr:rowOff>
        </xdr:from>
        <xdr:to>
          <xdr:col>8</xdr:col>
          <xdr:colOff>676275</xdr:colOff>
          <xdr:row>5</xdr:row>
          <xdr:rowOff>180975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66675</xdr:rowOff>
        </xdr:from>
        <xdr:to>
          <xdr:col>5</xdr:col>
          <xdr:colOff>561975</xdr:colOff>
          <xdr:row>1</xdr:row>
          <xdr:rowOff>161925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23.360879282409" backgroundQuery="1" createdVersion="8" refreshedVersion="8" minRefreshableVersion="3" recordCount="0" supportSubquery="1" supportAdvancedDrill="1" xr:uid="{FF1A54D5-FACD-4429-B13C-AC5D4457C940}">
  <cacheSource type="external" connectionId="1"/>
  <cacheFields count="4">
    <cacheField name="[여행예약현황].[목적지].[목적지]" caption="목적지" numFmtId="0" hierarchy="3" level="1">
      <sharedItems containsSemiMixedTypes="0" containsNonDate="0" containsString="0"/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여행예약현황].[좌석구분].[좌석구분]" caption="좌석구분" numFmtId="0" hierarchy="1" level="1">
      <sharedItems count="3">
        <s v="비즈니스석"/>
        <s v="일반석"/>
        <s v="할인석"/>
      </sharedItems>
    </cacheField>
    <cacheField name="[Measures].[평균: 기본운임]" caption="평균: 기본운임" numFmtId="0" hierarchy="9" level="32767"/>
  </cacheFields>
  <cacheHierarchies count="10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2" memberValueDatatype="7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193409-C801-42E7-AA20-995FFF1B94EE}" name="피벗 테이블1" cacheId="4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howAll="0" dataSourceSort="1" defaultSubtotal="0" defaultAttributeDrillState="1"/>
    <pivotField axis="axisRow" compact="0" allDrilled="1" showAll="0" dataSourceSort="1" defaultSubtotal="0">
      <items count="7">
        <item x="0" e="0"/>
        <item x="1" e="0"/>
        <item x="2" e="0"/>
        <item x="3" e="0"/>
        <item x="4" e="0"/>
        <item x="5" e="0"/>
        <item x="6" e="0"/>
      </items>
    </pivotField>
    <pivotField axis="axisCol" compact="0" allDrilled="1" showAll="0" dataSourceSort="1" defaultSubtotal="0" defaultAttributeDrillState="1">
      <items count="3">
        <item x="0"/>
        <item x="1"/>
        <item x="2"/>
      </items>
    </pivotField>
    <pivotField dataField="1" compact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0" hier="3" name="[여행예약현황].[목적지].&amp;[홍콩]" cap="홍콩"/>
  </pageFields>
  <dataFields count="1">
    <dataField name="평균: 기본운임" fld="3" subtotal="average" baseField="1" baseItem="0" numFmtId="41"/>
  </dataFields>
  <pivotHierarchies count="10">
    <pivotHierarchy dragToData="1"/>
    <pivotHierarchy dragToData="1"/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기본운임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2:M33"/>
  <sheetViews>
    <sheetView topLeftCell="A2" workbookViewId="0">
      <selection activeCell="F10" sqref="F10"/>
    </sheetView>
  </sheetViews>
  <sheetFormatPr defaultRowHeight="16.5" x14ac:dyDescent="0.3"/>
  <cols>
    <col min="2" max="2" width="7.125" bestFit="1" customWidth="1"/>
    <col min="3" max="3" width="11.125" bestFit="1" customWidth="1"/>
    <col min="4" max="4" width="9.375" bestFit="1" customWidth="1"/>
    <col min="5" max="5" width="11" bestFit="1" customWidth="1"/>
    <col min="6" max="6" width="11.125" bestFit="1" customWidth="1"/>
    <col min="7" max="7" width="9" bestFit="1" customWidth="1"/>
    <col min="9" max="9" width="3.25" customWidth="1"/>
    <col min="12" max="12" width="11.125" bestFit="1" customWidth="1"/>
  </cols>
  <sheetData>
    <row r="2" spans="1:13" x14ac:dyDescent="0.3">
      <c r="A2" t="s">
        <v>59</v>
      </c>
    </row>
    <row r="3" spans="1:13" x14ac:dyDescent="0.3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  <c r="J3" s="30" t="s">
        <v>190</v>
      </c>
    </row>
    <row r="4" spans="1:13" x14ac:dyDescent="0.3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  <c r="J4" t="b">
        <f>AND(RIGHT(B4,1)="오",FIND(7,A4)&gt;=1)</f>
        <v>1</v>
      </c>
    </row>
    <row r="5" spans="1:13" x14ac:dyDescent="0.3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</row>
    <row r="6" spans="1:13" x14ac:dyDescent="0.3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  <c r="J6" t="s">
        <v>191</v>
      </c>
      <c r="K6" t="s">
        <v>192</v>
      </c>
      <c r="L6" t="s">
        <v>193</v>
      </c>
      <c r="M6" t="s">
        <v>195</v>
      </c>
    </row>
    <row r="7" spans="1:13" x14ac:dyDescent="0.3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  <c r="J7" s="1" t="s">
        <v>174</v>
      </c>
      <c r="K7" s="15" t="s">
        <v>70</v>
      </c>
      <c r="L7" s="16">
        <v>41417</v>
      </c>
      <c r="M7" s="1" t="s">
        <v>127</v>
      </c>
    </row>
    <row r="8" spans="1:13" x14ac:dyDescent="0.3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  <c r="J8" s="1" t="s">
        <v>177</v>
      </c>
      <c r="K8" s="15" t="s">
        <v>78</v>
      </c>
      <c r="L8" s="16">
        <v>39574</v>
      </c>
      <c r="M8" s="1" t="s">
        <v>127</v>
      </c>
    </row>
    <row r="9" spans="1:13" x14ac:dyDescent="0.3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  <c r="J9" s="1" t="s">
        <v>175</v>
      </c>
      <c r="K9" s="15" t="s">
        <v>176</v>
      </c>
      <c r="L9" s="16">
        <v>41684</v>
      </c>
      <c r="M9" s="1" t="s">
        <v>129</v>
      </c>
    </row>
    <row r="10" spans="1:13" x14ac:dyDescent="0.3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13" x14ac:dyDescent="0.3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13" x14ac:dyDescent="0.3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13" x14ac:dyDescent="0.3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13" x14ac:dyDescent="0.3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13" x14ac:dyDescent="0.3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13" x14ac:dyDescent="0.3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3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3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3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3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3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3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3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3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3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3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3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3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3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3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3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3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3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xmlns:xlrd2="http://schemas.microsoft.com/office/spreadsheetml/2017/richdata2" ref="A4:I33">
    <sortCondition ref="F4"/>
  </sortState>
  <phoneticPr fontId="2" type="noConversion"/>
  <conditionalFormatting sqref="A4:H33">
    <cfRule type="expression" dxfId="5" priority="1">
      <formula>AND($F4&gt;=DATE(2023,6,1),AND($G4&gt;=0.5,$G4&lt;=0.75))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5"/>
  <sheetViews>
    <sheetView workbookViewId="0"/>
  </sheetViews>
  <sheetFormatPr defaultRowHeight="16.5" x14ac:dyDescent="0.3"/>
  <cols>
    <col min="1" max="1" width="7.75" customWidth="1"/>
    <col min="2" max="2" width="7.375" customWidth="1"/>
    <col min="3" max="3" width="9" bestFit="1" customWidth="1"/>
    <col min="4" max="4" width="11" bestFit="1" customWidth="1"/>
    <col min="5" max="5" width="9.375" bestFit="1" customWidth="1"/>
    <col min="6" max="6" width="11" bestFit="1" customWidth="1"/>
    <col min="7" max="7" width="11.125" bestFit="1" customWidth="1"/>
    <col min="8" max="8" width="11" bestFit="1" customWidth="1"/>
    <col min="9" max="9" width="9.75" bestFit="1" customWidth="1"/>
    <col min="10" max="10" width="11.125" bestFit="1" customWidth="1"/>
  </cols>
  <sheetData>
    <row r="1" spans="1:10" x14ac:dyDescent="0.3">
      <c r="A1" s="6" t="s">
        <v>188</v>
      </c>
      <c r="B1" s="7"/>
      <c r="C1" s="7"/>
      <c r="D1" s="8"/>
      <c r="F1" t="s">
        <v>1</v>
      </c>
    </row>
    <row r="2" spans="1:10" x14ac:dyDescent="0.3">
      <c r="A2" s="28" t="s">
        <v>2</v>
      </c>
      <c r="B2" s="29"/>
      <c r="C2" s="1" t="s">
        <v>3</v>
      </c>
      <c r="D2" s="1" t="s">
        <v>4</v>
      </c>
      <c r="F2" s="28" t="s">
        <v>2</v>
      </c>
      <c r="G2" s="29"/>
      <c r="H2" s="2" t="s">
        <v>15</v>
      </c>
    </row>
    <row r="3" spans="1:10" x14ac:dyDescent="0.3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3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3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3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3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3">
      <c r="A8" s="13"/>
      <c r="B8" s="13"/>
      <c r="C8" s="14"/>
      <c r="F8" s="26" t="s">
        <v>16</v>
      </c>
      <c r="G8" s="27"/>
      <c r="H8" s="4"/>
    </row>
    <row r="10" spans="1:10" x14ac:dyDescent="0.3">
      <c r="A10" t="s">
        <v>5</v>
      </c>
      <c r="I10" s="10" t="s">
        <v>13</v>
      </c>
      <c r="J10" s="11">
        <v>45071</v>
      </c>
    </row>
    <row r="11" spans="1:10" x14ac:dyDescent="0.3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3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/>
      <c r="G12" s="12">
        <v>45065</v>
      </c>
      <c r="H12" s="1">
        <v>435</v>
      </c>
      <c r="I12" s="12"/>
      <c r="J12" s="1"/>
    </row>
    <row r="13" spans="1:10" x14ac:dyDescent="0.3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/>
      <c r="G13" s="12">
        <v>45052</v>
      </c>
      <c r="H13" s="1">
        <v>124</v>
      </c>
      <c r="I13" s="12"/>
      <c r="J13" s="1"/>
    </row>
    <row r="14" spans="1:10" x14ac:dyDescent="0.3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/>
      <c r="G14" s="12">
        <v>45056</v>
      </c>
      <c r="H14" s="1">
        <v>387</v>
      </c>
      <c r="I14" s="12"/>
      <c r="J14" s="1"/>
    </row>
    <row r="15" spans="1:10" x14ac:dyDescent="0.3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/>
      <c r="G15" s="12">
        <v>45078</v>
      </c>
      <c r="H15" s="1">
        <v>425</v>
      </c>
      <c r="I15" s="12"/>
      <c r="J15" s="1"/>
    </row>
    <row r="16" spans="1:10" x14ac:dyDescent="0.3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/>
      <c r="G16" s="12">
        <v>45047</v>
      </c>
      <c r="H16" s="1">
        <v>194</v>
      </c>
      <c r="I16" s="12"/>
      <c r="J16" s="1"/>
    </row>
    <row r="17" spans="1:10" x14ac:dyDescent="0.3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/>
      <c r="G17" s="12">
        <v>45073</v>
      </c>
      <c r="H17" s="1">
        <v>292</v>
      </c>
      <c r="I17" s="12"/>
      <c r="J17" s="1"/>
    </row>
    <row r="18" spans="1:10" x14ac:dyDescent="0.3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/>
      <c r="G18" s="12">
        <v>45058</v>
      </c>
      <c r="H18" s="1">
        <v>500</v>
      </c>
      <c r="I18" s="12"/>
      <c r="J18" s="1"/>
    </row>
    <row r="19" spans="1:10" x14ac:dyDescent="0.3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/>
      <c r="G19" s="12">
        <v>45065</v>
      </c>
      <c r="H19" s="1">
        <v>161</v>
      </c>
      <c r="I19" s="12"/>
      <c r="J19" s="1"/>
    </row>
    <row r="20" spans="1:10" x14ac:dyDescent="0.3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/>
      <c r="G20" s="12">
        <v>45061</v>
      </c>
      <c r="H20" s="1">
        <v>501</v>
      </c>
      <c r="I20" s="12"/>
      <c r="J20" s="1"/>
    </row>
    <row r="21" spans="1:10" x14ac:dyDescent="0.3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/>
      <c r="G21" s="12">
        <v>45102</v>
      </c>
      <c r="H21" s="1">
        <v>252</v>
      </c>
      <c r="I21" s="12"/>
      <c r="J21" s="1"/>
    </row>
    <row r="22" spans="1:10" x14ac:dyDescent="0.3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/>
      <c r="G22" s="12">
        <v>45067</v>
      </c>
      <c r="H22" s="1">
        <v>542</v>
      </c>
      <c r="I22" s="12"/>
      <c r="J22" s="1"/>
    </row>
    <row r="23" spans="1:10" x14ac:dyDescent="0.3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/>
      <c r="G23" s="12">
        <v>45088</v>
      </c>
      <c r="H23" s="1">
        <v>350</v>
      </c>
      <c r="I23" s="12"/>
      <c r="J23" s="1"/>
    </row>
    <row r="24" spans="1:10" x14ac:dyDescent="0.3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/>
      <c r="G24" s="12">
        <v>45069</v>
      </c>
      <c r="H24" s="1">
        <v>230</v>
      </c>
      <c r="I24" s="12"/>
      <c r="J24" s="1"/>
    </row>
    <row r="25" spans="1:10" x14ac:dyDescent="0.3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/>
      <c r="G25" s="12">
        <v>45056</v>
      </c>
      <c r="H25" s="1">
        <v>325</v>
      </c>
      <c r="I25" s="12"/>
      <c r="J25" s="1"/>
    </row>
    <row r="26" spans="1:10" x14ac:dyDescent="0.3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/>
      <c r="G26" s="12">
        <v>45063</v>
      </c>
      <c r="H26" s="1">
        <v>239</v>
      </c>
      <c r="I26" s="12"/>
      <c r="J26" s="1"/>
    </row>
    <row r="27" spans="1:10" x14ac:dyDescent="0.3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/>
      <c r="G27" s="12">
        <v>45075</v>
      </c>
      <c r="H27" s="1">
        <v>421</v>
      </c>
      <c r="I27" s="12"/>
      <c r="J27" s="1"/>
    </row>
    <row r="28" spans="1:10" x14ac:dyDescent="0.3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/>
      <c r="G28" s="12">
        <v>45076</v>
      </c>
      <c r="H28" s="1">
        <v>497</v>
      </c>
      <c r="I28" s="12"/>
      <c r="J28" s="1"/>
    </row>
    <row r="29" spans="1:10" x14ac:dyDescent="0.3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/>
      <c r="G29" s="12">
        <v>45054</v>
      </c>
      <c r="H29" s="1">
        <v>210</v>
      </c>
      <c r="I29" s="12"/>
      <c r="J29" s="1"/>
    </row>
    <row r="30" spans="1:10" x14ac:dyDescent="0.3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/>
      <c r="G30" s="12">
        <v>45066</v>
      </c>
      <c r="H30" s="1">
        <v>481</v>
      </c>
      <c r="I30" s="12"/>
      <c r="J30" s="1"/>
    </row>
    <row r="31" spans="1:10" x14ac:dyDescent="0.3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/>
      <c r="G31" s="12">
        <v>45071</v>
      </c>
      <c r="H31" s="1">
        <v>590</v>
      </c>
      <c r="I31" s="12"/>
      <c r="J31" s="1"/>
    </row>
    <row r="32" spans="1:10" x14ac:dyDescent="0.3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/>
      <c r="G32" s="12">
        <v>45049</v>
      </c>
      <c r="H32" s="1">
        <v>192</v>
      </c>
      <c r="I32" s="12"/>
      <c r="J32" s="1"/>
    </row>
    <row r="33" spans="1:10" x14ac:dyDescent="0.3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/>
      <c r="G33" s="12">
        <v>45076</v>
      </c>
      <c r="H33" s="1">
        <v>395</v>
      </c>
      <c r="I33" s="12"/>
      <c r="J33" s="1"/>
    </row>
    <row r="34" spans="1:10" x14ac:dyDescent="0.3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/>
      <c r="G34" s="12">
        <v>45067</v>
      </c>
      <c r="H34" s="1">
        <v>275</v>
      </c>
      <c r="I34" s="12"/>
      <c r="J34" s="1"/>
    </row>
    <row r="35" spans="1:10" x14ac:dyDescent="0.3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/>
      <c r="G35" s="12">
        <v>45057</v>
      </c>
      <c r="H35" s="1">
        <v>154</v>
      </c>
      <c r="I35" s="12"/>
      <c r="J35" s="1"/>
    </row>
  </sheetData>
  <sortState xmlns:xlrd2="http://schemas.microsoft.com/office/spreadsheetml/2017/richdata2"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12"/>
  <sheetViews>
    <sheetView workbookViewId="0">
      <selection activeCell="A4" sqref="A4"/>
    </sheetView>
  </sheetViews>
  <sheetFormatPr defaultRowHeight="16.5" x14ac:dyDescent="0.3"/>
  <cols>
    <col min="1" max="1" width="14.625" bestFit="1" customWidth="1"/>
    <col min="2" max="2" width="13" bestFit="1" customWidth="1"/>
    <col min="3" max="6" width="10.5" bestFit="1" customWidth="1"/>
  </cols>
  <sheetData>
    <row r="1" spans="1:4" x14ac:dyDescent="0.3">
      <c r="A1" s="31" t="s">
        <v>194</v>
      </c>
      <c r="B1" t="s" vm="1">
        <v>210</v>
      </c>
    </row>
    <row r="3" spans="1:4" x14ac:dyDescent="0.3">
      <c r="A3" s="31" t="s">
        <v>207</v>
      </c>
      <c r="B3" s="31" t="s">
        <v>208</v>
      </c>
    </row>
    <row r="4" spans="1:4" x14ac:dyDescent="0.3">
      <c r="A4" s="31" t="s">
        <v>209</v>
      </c>
      <c r="B4" t="s">
        <v>204</v>
      </c>
      <c r="C4" t="s">
        <v>205</v>
      </c>
      <c r="D4" t="s">
        <v>206</v>
      </c>
    </row>
    <row r="5" spans="1:4" x14ac:dyDescent="0.3">
      <c r="A5" t="s">
        <v>197</v>
      </c>
      <c r="B5" s="32">
        <v>322000</v>
      </c>
      <c r="C5" s="32"/>
      <c r="D5" s="32"/>
    </row>
    <row r="6" spans="1:4" x14ac:dyDescent="0.3">
      <c r="A6" t="s">
        <v>198</v>
      </c>
      <c r="B6" s="32"/>
      <c r="C6" s="32">
        <v>446000</v>
      </c>
      <c r="D6" s="32"/>
    </row>
    <row r="7" spans="1:4" x14ac:dyDescent="0.3">
      <c r="A7" t="s">
        <v>199</v>
      </c>
      <c r="B7" s="32">
        <v>53000</v>
      </c>
      <c r="C7" s="32"/>
      <c r="D7" s="32"/>
    </row>
    <row r="8" spans="1:4" x14ac:dyDescent="0.3">
      <c r="A8" t="s">
        <v>200</v>
      </c>
      <c r="B8" s="32"/>
      <c r="C8" s="32"/>
      <c r="D8" s="32">
        <v>174000</v>
      </c>
    </row>
    <row r="9" spans="1:4" x14ac:dyDescent="0.3">
      <c r="A9" t="s">
        <v>201</v>
      </c>
      <c r="B9" s="32">
        <v>243000</v>
      </c>
      <c r="C9" s="32"/>
      <c r="D9" s="32"/>
    </row>
    <row r="10" spans="1:4" x14ac:dyDescent="0.3">
      <c r="A10" t="s">
        <v>202</v>
      </c>
      <c r="B10" s="32"/>
      <c r="C10" s="32">
        <v>54000</v>
      </c>
      <c r="D10" s="32">
        <v>179000</v>
      </c>
    </row>
    <row r="11" spans="1:4" x14ac:dyDescent="0.3">
      <c r="A11" t="s">
        <v>203</v>
      </c>
      <c r="B11" s="32"/>
      <c r="C11" s="32"/>
      <c r="D11" s="32">
        <v>136000</v>
      </c>
    </row>
    <row r="12" spans="1:4" x14ac:dyDescent="0.3">
      <c r="A12" t="s">
        <v>196</v>
      </c>
      <c r="B12" s="32">
        <v>206000</v>
      </c>
      <c r="C12" s="32">
        <v>250000</v>
      </c>
      <c r="D12" s="32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J33"/>
  <sheetViews>
    <sheetView workbookViewId="0">
      <selection activeCell="F11" sqref="F11"/>
    </sheetView>
  </sheetViews>
  <sheetFormatPr defaultRowHeight="16.5" x14ac:dyDescent="0.3"/>
  <cols>
    <col min="2" max="2" width="7.125" bestFit="1" customWidth="1"/>
    <col min="3" max="3" width="11.125" bestFit="1" customWidth="1"/>
    <col min="4" max="4" width="10.5" customWidth="1"/>
    <col min="5" max="5" width="11.125" bestFit="1" customWidth="1"/>
    <col min="6" max="6" width="9.375" bestFit="1" customWidth="1"/>
    <col min="7" max="7" width="8.25" customWidth="1"/>
    <col min="8" max="8" width="1" customWidth="1"/>
    <col min="9" max="9" width="10.375" customWidth="1"/>
    <col min="10" max="10" width="9.375" bestFit="1" customWidth="1"/>
  </cols>
  <sheetData>
    <row r="2" spans="1:10" x14ac:dyDescent="0.3">
      <c r="A2" t="s">
        <v>143</v>
      </c>
      <c r="I2" t="s">
        <v>1</v>
      </c>
    </row>
    <row r="3" spans="1:10" x14ac:dyDescent="0.3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 t="s">
        <v>211</v>
      </c>
      <c r="J3" s="1" t="s">
        <v>212</v>
      </c>
    </row>
    <row r="4" spans="1:10" x14ac:dyDescent="0.3">
      <c r="A4" s="1" t="s">
        <v>114</v>
      </c>
      <c r="B4" s="15" t="s">
        <v>86</v>
      </c>
      <c r="C4" s="19">
        <v>41583</v>
      </c>
      <c r="D4" s="1" t="s">
        <v>63</v>
      </c>
      <c r="E4" s="12">
        <v>45132</v>
      </c>
      <c r="F4" s="5">
        <v>329000</v>
      </c>
      <c r="G4" s="1" t="s">
        <v>128</v>
      </c>
      <c r="I4" s="1" t="s">
        <v>213</v>
      </c>
      <c r="J4" s="20">
        <v>228571.42857142858</v>
      </c>
    </row>
    <row r="5" spans="1:10" x14ac:dyDescent="0.3">
      <c r="A5" s="1" t="s">
        <v>106</v>
      </c>
      <c r="B5" s="15" t="s">
        <v>79</v>
      </c>
      <c r="C5" s="16">
        <v>37936</v>
      </c>
      <c r="D5" s="1" t="s">
        <v>63</v>
      </c>
      <c r="E5" s="12">
        <v>44971</v>
      </c>
      <c r="F5" s="5">
        <v>382000</v>
      </c>
      <c r="G5" s="1" t="s">
        <v>128</v>
      </c>
      <c r="I5" s="1" t="s">
        <v>214</v>
      </c>
      <c r="J5" s="20">
        <v>242125</v>
      </c>
    </row>
    <row r="6" spans="1:10" x14ac:dyDescent="0.3">
      <c r="A6" s="1" t="s">
        <v>122</v>
      </c>
      <c r="B6" s="15" t="s">
        <v>93</v>
      </c>
      <c r="C6" s="16">
        <v>40140</v>
      </c>
      <c r="D6" s="1" t="s">
        <v>64</v>
      </c>
      <c r="E6" s="12">
        <v>45061</v>
      </c>
      <c r="F6" s="5">
        <v>143000</v>
      </c>
      <c r="G6" s="1" t="s">
        <v>128</v>
      </c>
      <c r="I6" s="1" t="s">
        <v>215</v>
      </c>
      <c r="J6" s="20">
        <v>290125</v>
      </c>
    </row>
    <row r="7" spans="1:10" x14ac:dyDescent="0.3">
      <c r="A7" s="1" t="s">
        <v>98</v>
      </c>
      <c r="B7" s="15" t="s">
        <v>71</v>
      </c>
      <c r="C7" s="18">
        <v>31205</v>
      </c>
      <c r="D7" s="1" t="s">
        <v>62</v>
      </c>
      <c r="E7" s="12">
        <v>45173</v>
      </c>
      <c r="F7" s="5">
        <v>395000</v>
      </c>
      <c r="G7" s="1" t="s">
        <v>128</v>
      </c>
    </row>
    <row r="8" spans="1:10" x14ac:dyDescent="0.3">
      <c r="A8" s="1" t="s">
        <v>102</v>
      </c>
      <c r="B8" s="15" t="s">
        <v>75</v>
      </c>
      <c r="C8" s="16">
        <v>36661</v>
      </c>
      <c r="D8" s="1" t="s">
        <v>64</v>
      </c>
      <c r="E8" s="12">
        <v>45123</v>
      </c>
      <c r="F8" s="5">
        <v>440000</v>
      </c>
      <c r="G8" s="1" t="s">
        <v>132</v>
      </c>
    </row>
    <row r="9" spans="1:10" x14ac:dyDescent="0.3">
      <c r="A9" s="1" t="s">
        <v>110</v>
      </c>
      <c r="B9" s="15" t="s">
        <v>83</v>
      </c>
      <c r="C9" s="17">
        <v>40224</v>
      </c>
      <c r="D9" s="1" t="s">
        <v>64</v>
      </c>
      <c r="E9" s="12">
        <v>44987</v>
      </c>
      <c r="F9" s="5">
        <v>152000</v>
      </c>
      <c r="G9" s="1" t="s">
        <v>132</v>
      </c>
    </row>
    <row r="10" spans="1:10" x14ac:dyDescent="0.3">
      <c r="A10" s="1" t="s">
        <v>118</v>
      </c>
      <c r="B10" s="15" t="s">
        <v>90</v>
      </c>
      <c r="C10" s="16">
        <v>36257</v>
      </c>
      <c r="D10" s="1" t="s">
        <v>62</v>
      </c>
      <c r="E10" s="12">
        <v>45158</v>
      </c>
      <c r="F10" s="5">
        <v>290000</v>
      </c>
      <c r="G10" s="1" t="s">
        <v>132</v>
      </c>
    </row>
    <row r="11" spans="1:10" x14ac:dyDescent="0.3">
      <c r="A11" s="1" t="s">
        <v>101</v>
      </c>
      <c r="B11" s="15" t="s">
        <v>74</v>
      </c>
      <c r="C11" s="16">
        <v>34839</v>
      </c>
      <c r="D11" s="1" t="s">
        <v>64</v>
      </c>
      <c r="E11" s="12">
        <v>44935</v>
      </c>
      <c r="F11" s="5">
        <v>364000</v>
      </c>
      <c r="G11" s="1" t="s">
        <v>131</v>
      </c>
    </row>
    <row r="12" spans="1:10" x14ac:dyDescent="0.3">
      <c r="A12" s="1" t="s">
        <v>109</v>
      </c>
      <c r="B12" s="15" t="s">
        <v>82</v>
      </c>
      <c r="C12" s="16">
        <v>35441</v>
      </c>
      <c r="D12" s="1" t="s">
        <v>64</v>
      </c>
      <c r="E12" s="12">
        <v>45215</v>
      </c>
      <c r="F12" s="5">
        <v>255000</v>
      </c>
      <c r="G12" s="1" t="s">
        <v>131</v>
      </c>
    </row>
    <row r="13" spans="1:10" x14ac:dyDescent="0.3">
      <c r="A13" s="1" t="s">
        <v>117</v>
      </c>
      <c r="B13" s="15" t="s">
        <v>89</v>
      </c>
      <c r="C13" s="17">
        <v>32760</v>
      </c>
      <c r="D13" s="1" t="s">
        <v>64</v>
      </c>
      <c r="E13" s="12">
        <v>45139</v>
      </c>
      <c r="F13" s="5">
        <v>130000</v>
      </c>
      <c r="G13" s="1" t="s">
        <v>131</v>
      </c>
    </row>
    <row r="14" spans="1:10" x14ac:dyDescent="0.3">
      <c r="A14" s="1" t="s">
        <v>125</v>
      </c>
      <c r="B14" s="15" t="s">
        <v>95</v>
      </c>
      <c r="C14" s="17">
        <v>40494</v>
      </c>
      <c r="D14" s="1" t="s">
        <v>135</v>
      </c>
      <c r="E14" s="12">
        <v>45255</v>
      </c>
      <c r="F14" s="5">
        <v>432000</v>
      </c>
      <c r="G14" s="1" t="s">
        <v>136</v>
      </c>
    </row>
    <row r="15" spans="1:10" x14ac:dyDescent="0.3">
      <c r="A15" s="1" t="s">
        <v>103</v>
      </c>
      <c r="B15" s="15" t="s">
        <v>76</v>
      </c>
      <c r="C15" s="17">
        <v>32630</v>
      </c>
      <c r="D15" s="1" t="s">
        <v>137</v>
      </c>
      <c r="E15" s="12">
        <v>45069</v>
      </c>
      <c r="F15" s="5">
        <v>316000</v>
      </c>
      <c r="G15" s="1" t="s">
        <v>138</v>
      </c>
    </row>
    <row r="16" spans="1:10" x14ac:dyDescent="0.3">
      <c r="A16" s="1" t="s">
        <v>111</v>
      </c>
      <c r="B16" s="15" t="s">
        <v>84</v>
      </c>
      <c r="C16" s="16">
        <v>36690</v>
      </c>
      <c r="D16" s="1" t="s">
        <v>64</v>
      </c>
      <c r="E16" s="12">
        <v>45065</v>
      </c>
      <c r="F16" s="5">
        <v>60000</v>
      </c>
      <c r="G16" s="1" t="s">
        <v>133</v>
      </c>
    </row>
    <row r="17" spans="1:7" x14ac:dyDescent="0.3">
      <c r="A17" s="1" t="s">
        <v>119</v>
      </c>
      <c r="B17" s="15" t="s">
        <v>85</v>
      </c>
      <c r="C17" s="16">
        <v>38743</v>
      </c>
      <c r="D17" s="1" t="s">
        <v>64</v>
      </c>
      <c r="E17" s="12">
        <v>45026</v>
      </c>
      <c r="F17" s="5">
        <v>123000</v>
      </c>
      <c r="G17" s="1" t="s">
        <v>133</v>
      </c>
    </row>
    <row r="18" spans="1:7" x14ac:dyDescent="0.3">
      <c r="A18" s="1" t="s">
        <v>108</v>
      </c>
      <c r="B18" s="15" t="s">
        <v>81</v>
      </c>
      <c r="C18" s="16">
        <v>36281</v>
      </c>
      <c r="D18" s="1" t="s">
        <v>64</v>
      </c>
      <c r="E18" s="12">
        <v>45226</v>
      </c>
      <c r="F18" s="5">
        <v>54000</v>
      </c>
      <c r="G18" s="1" t="s">
        <v>130</v>
      </c>
    </row>
    <row r="19" spans="1:7" x14ac:dyDescent="0.3">
      <c r="A19" s="1" t="s">
        <v>116</v>
      </c>
      <c r="B19" s="15" t="s">
        <v>88</v>
      </c>
      <c r="C19" s="16">
        <v>39752</v>
      </c>
      <c r="D19" s="1" t="s">
        <v>62</v>
      </c>
      <c r="E19" s="12">
        <v>45020</v>
      </c>
      <c r="F19" s="5">
        <v>174000</v>
      </c>
      <c r="G19" s="1" t="s">
        <v>130</v>
      </c>
    </row>
    <row r="20" spans="1:7" x14ac:dyDescent="0.3">
      <c r="A20" s="1" t="s">
        <v>124</v>
      </c>
      <c r="B20" s="15" t="s">
        <v>88</v>
      </c>
      <c r="C20" s="16">
        <v>39537</v>
      </c>
      <c r="D20" s="1" t="s">
        <v>62</v>
      </c>
      <c r="E20" s="12">
        <v>45255</v>
      </c>
      <c r="F20" s="5">
        <v>136000</v>
      </c>
      <c r="G20" s="1" t="s">
        <v>130</v>
      </c>
    </row>
    <row r="21" spans="1:7" x14ac:dyDescent="0.3">
      <c r="A21" s="1" t="s">
        <v>100</v>
      </c>
      <c r="B21" s="15" t="s">
        <v>73</v>
      </c>
      <c r="C21" s="18">
        <v>31181</v>
      </c>
      <c r="D21" s="1" t="s">
        <v>63</v>
      </c>
      <c r="E21" s="12">
        <v>45121</v>
      </c>
      <c r="F21" s="5">
        <v>243000</v>
      </c>
      <c r="G21" s="1" t="s">
        <v>130</v>
      </c>
    </row>
    <row r="22" spans="1:7" x14ac:dyDescent="0.3">
      <c r="A22" s="1" t="s">
        <v>99</v>
      </c>
      <c r="B22" s="15" t="s">
        <v>72</v>
      </c>
      <c r="C22" s="19">
        <v>41830</v>
      </c>
      <c r="D22" s="1" t="s">
        <v>63</v>
      </c>
      <c r="E22" s="12">
        <v>45002</v>
      </c>
      <c r="F22" s="5">
        <v>53000</v>
      </c>
      <c r="G22" s="1" t="s">
        <v>129</v>
      </c>
    </row>
    <row r="23" spans="1:7" x14ac:dyDescent="0.3">
      <c r="A23" s="1" t="s">
        <v>123</v>
      </c>
      <c r="B23" s="15" t="s">
        <v>94</v>
      </c>
      <c r="C23" s="19">
        <v>41684</v>
      </c>
      <c r="D23" s="1" t="s">
        <v>64</v>
      </c>
      <c r="E23" s="12">
        <v>44964</v>
      </c>
      <c r="F23" s="5">
        <v>446000</v>
      </c>
      <c r="G23" s="1" t="s">
        <v>129</v>
      </c>
    </row>
    <row r="24" spans="1:7" x14ac:dyDescent="0.3">
      <c r="A24" s="1" t="s">
        <v>115</v>
      </c>
      <c r="B24" s="15" t="s">
        <v>87</v>
      </c>
      <c r="C24" s="17">
        <v>32580</v>
      </c>
      <c r="D24" s="1" t="s">
        <v>62</v>
      </c>
      <c r="E24" s="12">
        <v>45212</v>
      </c>
      <c r="F24" s="5">
        <v>179000</v>
      </c>
      <c r="G24" s="1" t="s">
        <v>129</v>
      </c>
    </row>
    <row r="25" spans="1:7" x14ac:dyDescent="0.3">
      <c r="A25" s="1" t="s">
        <v>107</v>
      </c>
      <c r="B25" s="15" t="s">
        <v>80</v>
      </c>
      <c r="C25" s="18">
        <v>32115</v>
      </c>
      <c r="D25" s="1" t="s">
        <v>63</v>
      </c>
      <c r="E25" s="12">
        <v>44936</v>
      </c>
      <c r="F25" s="5">
        <v>322000</v>
      </c>
      <c r="G25" s="1" t="s">
        <v>129</v>
      </c>
    </row>
    <row r="26" spans="1:7" x14ac:dyDescent="0.3">
      <c r="A26" s="1" t="s">
        <v>96</v>
      </c>
      <c r="B26" s="15" t="s">
        <v>69</v>
      </c>
      <c r="C26" s="17">
        <v>40227</v>
      </c>
      <c r="D26" s="1" t="s">
        <v>63</v>
      </c>
      <c r="E26" s="12">
        <v>45247</v>
      </c>
      <c r="F26" s="5">
        <v>287000</v>
      </c>
      <c r="G26" s="1" t="s">
        <v>126</v>
      </c>
    </row>
    <row r="27" spans="1:7" x14ac:dyDescent="0.3">
      <c r="A27" s="1" t="s">
        <v>104</v>
      </c>
      <c r="B27" s="15" t="s">
        <v>77</v>
      </c>
      <c r="C27" s="16">
        <v>36605</v>
      </c>
      <c r="D27" s="1" t="s">
        <v>63</v>
      </c>
      <c r="E27" s="12">
        <v>44970</v>
      </c>
      <c r="F27" s="5">
        <v>159000</v>
      </c>
      <c r="G27" s="1" t="s">
        <v>126</v>
      </c>
    </row>
    <row r="28" spans="1:7" x14ac:dyDescent="0.3">
      <c r="A28" s="1" t="s">
        <v>112</v>
      </c>
      <c r="B28" s="15" t="s">
        <v>79</v>
      </c>
      <c r="C28" s="18">
        <v>32111</v>
      </c>
      <c r="D28" s="1" t="s">
        <v>139</v>
      </c>
      <c r="E28" s="12">
        <v>45082</v>
      </c>
      <c r="F28" s="5">
        <v>44000</v>
      </c>
      <c r="G28" s="1" t="s">
        <v>140</v>
      </c>
    </row>
    <row r="29" spans="1:7" x14ac:dyDescent="0.3">
      <c r="A29" s="1" t="s">
        <v>120</v>
      </c>
      <c r="B29" s="15" t="s">
        <v>91</v>
      </c>
      <c r="C29" s="18">
        <v>31229</v>
      </c>
      <c r="D29" s="1" t="s">
        <v>64</v>
      </c>
      <c r="E29" s="12">
        <v>44952</v>
      </c>
      <c r="F29" s="5">
        <v>251000</v>
      </c>
      <c r="G29" s="1" t="s">
        <v>126</v>
      </c>
    </row>
    <row r="30" spans="1:7" x14ac:dyDescent="0.3">
      <c r="A30" s="1" t="s">
        <v>97</v>
      </c>
      <c r="B30" s="15" t="s">
        <v>70</v>
      </c>
      <c r="C30" s="19">
        <v>41417</v>
      </c>
      <c r="D30" s="1" t="s">
        <v>64</v>
      </c>
      <c r="E30" s="12">
        <v>44989</v>
      </c>
      <c r="F30" s="5">
        <v>422000</v>
      </c>
      <c r="G30" s="1" t="s">
        <v>127</v>
      </c>
    </row>
    <row r="31" spans="1:7" x14ac:dyDescent="0.3">
      <c r="A31" s="1" t="s">
        <v>105</v>
      </c>
      <c r="B31" s="15" t="s">
        <v>78</v>
      </c>
      <c r="C31" s="16">
        <v>39574</v>
      </c>
      <c r="D31" s="1" t="s">
        <v>62</v>
      </c>
      <c r="E31" s="12">
        <v>45068</v>
      </c>
      <c r="F31" s="5">
        <v>315000</v>
      </c>
      <c r="G31" s="1" t="s">
        <v>127</v>
      </c>
    </row>
    <row r="32" spans="1:7" x14ac:dyDescent="0.3">
      <c r="A32" s="1" t="s">
        <v>113</v>
      </c>
      <c r="B32" s="15" t="s">
        <v>85</v>
      </c>
      <c r="C32" s="16">
        <v>39390</v>
      </c>
      <c r="D32" s="1" t="s">
        <v>141</v>
      </c>
      <c r="E32" s="12">
        <v>45078</v>
      </c>
      <c r="F32" s="5">
        <v>400000</v>
      </c>
      <c r="G32" s="1" t="s">
        <v>142</v>
      </c>
    </row>
    <row r="33" spans="1:7" x14ac:dyDescent="0.3">
      <c r="A33" s="1" t="s">
        <v>121</v>
      </c>
      <c r="B33" s="15" t="s">
        <v>92</v>
      </c>
      <c r="C33" s="16">
        <v>36025</v>
      </c>
      <c r="D33" s="1" t="s">
        <v>63</v>
      </c>
      <c r="E33" s="12">
        <v>45001</v>
      </c>
      <c r="F33" s="5">
        <v>162000</v>
      </c>
      <c r="G33" s="1" t="s">
        <v>127</v>
      </c>
    </row>
  </sheetData>
  <sortState xmlns:xlrd2="http://schemas.microsoft.com/office/spreadsheetml/2017/richdata2" ref="A4:G33">
    <sortCondition ref="G4:G33" customList="베이징,광저우,뉴델리,마닐라,홍콩,싱가포르,상하이,도쿄"/>
    <sortCondition sortBy="fontColor" ref="C4:C33" dxfId="3"/>
    <sortCondition descending="1" sortBy="fontColor" ref="C4:C33" dxfId="2"/>
  </sortState>
  <dataConsolidate function="average" leftLabels="1" topLabels="1">
    <dataRefs count="1">
      <dataRef ref="D3:F33" sheet="분석작업-2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2:G23"/>
  <sheetViews>
    <sheetView workbookViewId="0">
      <selection activeCell="I8" sqref="I8"/>
    </sheetView>
  </sheetViews>
  <sheetFormatPr defaultRowHeight="16.5" x14ac:dyDescent="0.3"/>
  <cols>
    <col min="6" max="6" width="10.875" bestFit="1" customWidth="1"/>
    <col min="8" max="8" width="2" customWidth="1"/>
    <col min="13" max="13" width="9.375" customWidth="1"/>
    <col min="14" max="14" width="10" customWidth="1"/>
    <col min="15" max="15" width="11.125" customWidth="1"/>
    <col min="16" max="16" width="9.125" customWidth="1"/>
    <col min="18" max="18" width="11" customWidth="1"/>
  </cols>
  <sheetData>
    <row r="2" spans="1:7" x14ac:dyDescent="0.3">
      <c r="A2" t="s">
        <v>17</v>
      </c>
    </row>
    <row r="3" spans="1:7" x14ac:dyDescent="0.3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3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33">
        <v>1</v>
      </c>
    </row>
    <row r="5" spans="1:7" x14ac:dyDescent="0.3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33">
        <v>0</v>
      </c>
    </row>
    <row r="6" spans="1:7" x14ac:dyDescent="0.3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33">
        <v>1</v>
      </c>
    </row>
    <row r="7" spans="1:7" x14ac:dyDescent="0.3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33" t="s">
        <v>187</v>
      </c>
    </row>
    <row r="8" spans="1:7" x14ac:dyDescent="0.3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33">
        <v>1</v>
      </c>
    </row>
    <row r="9" spans="1:7" x14ac:dyDescent="0.3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33">
        <v>-1</v>
      </c>
    </row>
    <row r="10" spans="1:7" x14ac:dyDescent="0.3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33">
        <v>0</v>
      </c>
    </row>
    <row r="11" spans="1:7" x14ac:dyDescent="0.3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33">
        <v>-1</v>
      </c>
    </row>
    <row r="12" spans="1:7" x14ac:dyDescent="0.3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33">
        <v>0</v>
      </c>
    </row>
    <row r="13" spans="1:7" x14ac:dyDescent="0.3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33">
        <v>1</v>
      </c>
    </row>
    <row r="14" spans="1:7" x14ac:dyDescent="0.3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33">
        <v>-1</v>
      </c>
    </row>
    <row r="15" spans="1:7" x14ac:dyDescent="0.3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33">
        <v>1</v>
      </c>
    </row>
    <row r="16" spans="1:7" x14ac:dyDescent="0.3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33">
        <v>-1</v>
      </c>
    </row>
    <row r="17" spans="1:7" x14ac:dyDescent="0.3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33">
        <v>1</v>
      </c>
    </row>
    <row r="18" spans="1:7" x14ac:dyDescent="0.3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33">
        <v>1</v>
      </c>
    </row>
    <row r="19" spans="1:7" x14ac:dyDescent="0.3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33" t="s">
        <v>187</v>
      </c>
    </row>
    <row r="20" spans="1:7" x14ac:dyDescent="0.3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33">
        <v>0</v>
      </c>
    </row>
    <row r="21" spans="1:7" x14ac:dyDescent="0.3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33">
        <v>1</v>
      </c>
    </row>
    <row r="22" spans="1:7" x14ac:dyDescent="0.3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33">
        <v>0</v>
      </c>
    </row>
    <row r="23" spans="1:7" x14ac:dyDescent="0.3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33">
        <v>1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서식적용">
                <anchor moveWithCells="1" sizeWithCells="1">
                  <from>
                    <xdr:col>8</xdr:col>
                    <xdr:colOff>19050</xdr:colOff>
                    <xdr:row>2</xdr:row>
                    <xdr:rowOff>28575</xdr:rowOff>
                  </from>
                  <to>
                    <xdr:col>8</xdr:col>
                    <xdr:colOff>666750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서식해제">
                <anchor moveWithCells="1" sizeWithCells="1">
                  <from>
                    <xdr:col>8</xdr:col>
                    <xdr:colOff>19050</xdr:colOff>
                    <xdr:row>4</xdr:row>
                    <xdr:rowOff>28575</xdr:rowOff>
                  </from>
                  <to>
                    <xdr:col>8</xdr:col>
                    <xdr:colOff>676275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E7"/>
  <sheetViews>
    <sheetView workbookViewId="0">
      <selection activeCell="L21" sqref="L21"/>
    </sheetView>
  </sheetViews>
  <sheetFormatPr defaultRowHeight="16.5" x14ac:dyDescent="0.3"/>
  <cols>
    <col min="1" max="1" width="11.125" customWidth="1"/>
  </cols>
  <sheetData>
    <row r="2" spans="1:5" x14ac:dyDescent="0.3">
      <c r="A2" t="s">
        <v>50</v>
      </c>
    </row>
    <row r="3" spans="1:5" x14ac:dyDescent="0.3">
      <c r="E3" t="s">
        <v>144</v>
      </c>
    </row>
    <row r="4" spans="1:5" x14ac:dyDescent="0.3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3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3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3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2:I40"/>
  <sheetViews>
    <sheetView tabSelected="1" workbookViewId="0">
      <selection activeCell="E17" sqref="E17"/>
    </sheetView>
  </sheetViews>
  <sheetFormatPr defaultRowHeight="16.5" x14ac:dyDescent="0.3"/>
  <cols>
    <col min="1" max="1" width="11" bestFit="1" customWidth="1"/>
    <col min="2" max="2" width="12.5" customWidth="1"/>
    <col min="3" max="3" width="10" customWidth="1"/>
    <col min="4" max="4" width="11.125" customWidth="1"/>
    <col min="6" max="6" width="11" customWidth="1"/>
    <col min="7" max="7" width="2.625" customWidth="1"/>
  </cols>
  <sheetData>
    <row r="2" spans="1:9" x14ac:dyDescent="0.3">
      <c r="A2" t="s">
        <v>17</v>
      </c>
      <c r="H2" t="s">
        <v>59</v>
      </c>
    </row>
    <row r="3" spans="1:9" x14ac:dyDescent="0.3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3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3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3">
      <c r="A6" s="4"/>
      <c r="B6" s="4"/>
      <c r="C6" s="4"/>
      <c r="D6" s="4"/>
      <c r="E6" s="4"/>
      <c r="F6" s="23"/>
      <c r="H6" s="1" t="s">
        <v>182</v>
      </c>
      <c r="I6" s="3">
        <v>15000</v>
      </c>
    </row>
    <row r="7" spans="1:9" x14ac:dyDescent="0.3">
      <c r="A7" s="4"/>
      <c r="B7" s="4"/>
      <c r="C7" s="4"/>
      <c r="D7" s="4"/>
      <c r="E7" s="4"/>
      <c r="F7" s="23"/>
      <c r="H7" s="1" t="s">
        <v>32</v>
      </c>
      <c r="I7" s="3">
        <v>12000</v>
      </c>
    </row>
    <row r="8" spans="1:9" x14ac:dyDescent="0.3">
      <c r="A8" s="4"/>
      <c r="B8" s="4"/>
      <c r="C8" s="4"/>
      <c r="D8" s="4"/>
      <c r="E8" s="4"/>
      <c r="F8" s="23"/>
    </row>
    <row r="9" spans="1:9" x14ac:dyDescent="0.3">
      <c r="A9" s="4"/>
      <c r="B9" s="4"/>
      <c r="C9" s="4"/>
      <c r="D9" s="4"/>
      <c r="E9" s="4"/>
      <c r="F9" s="23"/>
    </row>
    <row r="10" spans="1:9" x14ac:dyDescent="0.3">
      <c r="A10" s="4"/>
      <c r="B10" s="4"/>
      <c r="C10" s="4"/>
      <c r="D10" s="4"/>
      <c r="E10" s="4"/>
      <c r="F10" s="23"/>
    </row>
    <row r="11" spans="1:9" x14ac:dyDescent="0.3">
      <c r="A11" s="4"/>
      <c r="B11" s="4"/>
      <c r="C11" s="4"/>
      <c r="D11" s="4"/>
      <c r="E11" s="4"/>
      <c r="F11" s="23"/>
    </row>
    <row r="12" spans="1:9" x14ac:dyDescent="0.3">
      <c r="A12" s="4"/>
      <c r="B12" s="4"/>
      <c r="C12" s="4"/>
      <c r="D12" s="4"/>
      <c r="E12" s="4"/>
      <c r="F12" s="23"/>
    </row>
    <row r="13" spans="1:9" x14ac:dyDescent="0.3">
      <c r="A13" s="4"/>
      <c r="B13" s="4"/>
      <c r="C13" s="4"/>
      <c r="D13" s="4"/>
      <c r="E13" s="4"/>
      <c r="F13" s="23"/>
    </row>
    <row r="14" spans="1:9" x14ac:dyDescent="0.3">
      <c r="A14" s="4"/>
      <c r="B14" s="4"/>
      <c r="C14" s="4"/>
      <c r="D14" s="4"/>
      <c r="E14" s="4"/>
      <c r="F14" s="23"/>
    </row>
    <row r="15" spans="1:9" x14ac:dyDescent="0.3">
      <c r="A15" s="4"/>
      <c r="B15" s="4"/>
      <c r="C15" s="4"/>
      <c r="D15" s="4"/>
      <c r="E15" s="4"/>
      <c r="F15" s="23"/>
    </row>
    <row r="16" spans="1:9" x14ac:dyDescent="0.3">
      <c r="A16" s="4"/>
      <c r="B16" s="4"/>
      <c r="C16" s="4"/>
      <c r="D16" s="4"/>
      <c r="E16" s="4"/>
      <c r="F16" s="23"/>
    </row>
    <row r="17" spans="1:6" x14ac:dyDescent="0.3">
      <c r="A17" s="4"/>
      <c r="B17" s="4"/>
      <c r="C17" s="4"/>
      <c r="D17" s="4"/>
      <c r="E17" s="4"/>
      <c r="F17" s="23"/>
    </row>
    <row r="18" spans="1:6" x14ac:dyDescent="0.3">
      <c r="A18" s="4"/>
      <c r="B18" s="4"/>
      <c r="C18" s="4"/>
      <c r="D18" s="4"/>
      <c r="E18" s="4"/>
      <c r="F18" s="23"/>
    </row>
    <row r="19" spans="1:6" x14ac:dyDescent="0.3">
      <c r="A19" s="4"/>
      <c r="B19" s="4"/>
      <c r="C19" s="4"/>
      <c r="D19" s="4"/>
      <c r="E19" s="4"/>
      <c r="F19" s="23"/>
    </row>
    <row r="20" spans="1:6" x14ac:dyDescent="0.3">
      <c r="A20" s="4"/>
      <c r="B20" s="4"/>
      <c r="C20" s="4"/>
      <c r="D20" s="4"/>
      <c r="E20" s="4"/>
      <c r="F20" s="23"/>
    </row>
    <row r="21" spans="1:6" x14ac:dyDescent="0.3">
      <c r="A21" s="4"/>
      <c r="B21" s="4"/>
      <c r="C21" s="4"/>
      <c r="D21" s="4"/>
      <c r="E21" s="4"/>
      <c r="F21" s="23"/>
    </row>
    <row r="22" spans="1:6" x14ac:dyDescent="0.3">
      <c r="A22" s="4"/>
      <c r="B22" s="4"/>
      <c r="C22" s="4"/>
      <c r="D22" s="4"/>
      <c r="E22" s="4"/>
      <c r="F22" s="23"/>
    </row>
    <row r="23" spans="1:6" x14ac:dyDescent="0.3">
      <c r="A23" s="4"/>
      <c r="B23" s="4"/>
      <c r="C23" s="4"/>
      <c r="D23" s="4"/>
      <c r="E23" s="4"/>
      <c r="F23" s="23"/>
    </row>
    <row r="24" spans="1:6" x14ac:dyDescent="0.3">
      <c r="A24" s="4"/>
      <c r="B24" s="4"/>
      <c r="C24" s="4"/>
      <c r="D24" s="4"/>
      <c r="E24" s="4"/>
      <c r="F24" s="23"/>
    </row>
    <row r="25" spans="1:6" x14ac:dyDescent="0.3">
      <c r="A25" s="4"/>
      <c r="B25" s="4"/>
      <c r="C25" s="4"/>
      <c r="D25" s="4"/>
      <c r="E25" s="4"/>
      <c r="F25" s="23"/>
    </row>
    <row r="26" spans="1:6" x14ac:dyDescent="0.3">
      <c r="A26" s="4"/>
      <c r="B26" s="4"/>
      <c r="C26" s="4"/>
      <c r="D26" s="4"/>
      <c r="E26" s="4"/>
      <c r="F26" s="23"/>
    </row>
    <row r="27" spans="1:6" x14ac:dyDescent="0.3">
      <c r="A27" s="4"/>
      <c r="B27" s="4"/>
      <c r="C27" s="4"/>
      <c r="D27" s="4"/>
      <c r="E27" s="4"/>
      <c r="F27" s="23"/>
    </row>
    <row r="28" spans="1:6" x14ac:dyDescent="0.3">
      <c r="A28" s="4"/>
      <c r="B28" s="4"/>
      <c r="C28" s="4"/>
      <c r="D28" s="4"/>
      <c r="E28" s="4"/>
      <c r="F28" s="23"/>
    </row>
    <row r="29" spans="1:6" x14ac:dyDescent="0.3">
      <c r="A29" s="4"/>
      <c r="B29" s="4"/>
      <c r="C29" s="4"/>
      <c r="D29" s="4"/>
      <c r="E29" s="4"/>
      <c r="F29" s="23"/>
    </row>
    <row r="30" spans="1:6" x14ac:dyDescent="0.3">
      <c r="A30" s="4"/>
      <c r="B30" s="4"/>
      <c r="C30" s="4"/>
      <c r="D30" s="4"/>
      <c r="E30" s="4"/>
      <c r="F30" s="23"/>
    </row>
    <row r="31" spans="1:6" x14ac:dyDescent="0.3">
      <c r="A31" s="4"/>
      <c r="B31" s="4"/>
      <c r="C31" s="4"/>
      <c r="D31" s="4"/>
      <c r="E31" s="4"/>
      <c r="F31" s="23"/>
    </row>
    <row r="32" spans="1:6" x14ac:dyDescent="0.3">
      <c r="A32" s="4"/>
      <c r="B32" s="4"/>
      <c r="C32" s="4"/>
      <c r="D32" s="4"/>
      <c r="E32" s="4"/>
      <c r="F32" s="23"/>
    </row>
    <row r="33" spans="1:6" x14ac:dyDescent="0.3">
      <c r="A33" s="4"/>
      <c r="B33" s="4"/>
      <c r="C33" s="4"/>
      <c r="D33" s="4"/>
      <c r="E33" s="4"/>
      <c r="F33" s="23"/>
    </row>
    <row r="34" spans="1:6" x14ac:dyDescent="0.3">
      <c r="A34" s="4"/>
      <c r="B34" s="4"/>
      <c r="C34" s="4"/>
      <c r="D34" s="4"/>
      <c r="E34" s="4"/>
      <c r="F34" s="23"/>
    </row>
    <row r="35" spans="1:6" x14ac:dyDescent="0.3">
      <c r="A35" s="4"/>
      <c r="B35" s="4"/>
      <c r="C35" s="4"/>
      <c r="D35" s="4"/>
      <c r="E35" s="4"/>
      <c r="F35" s="23"/>
    </row>
    <row r="36" spans="1:6" x14ac:dyDescent="0.3">
      <c r="A36" s="4"/>
      <c r="B36" s="4"/>
      <c r="C36" s="4"/>
      <c r="D36" s="4"/>
      <c r="E36" s="4"/>
      <c r="F36" s="23"/>
    </row>
    <row r="37" spans="1:6" x14ac:dyDescent="0.3">
      <c r="A37" s="4"/>
      <c r="B37" s="4"/>
      <c r="C37" s="4"/>
      <c r="D37" s="4"/>
      <c r="E37" s="4"/>
      <c r="F37" s="23"/>
    </row>
    <row r="38" spans="1:6" x14ac:dyDescent="0.3">
      <c r="A38" s="4"/>
      <c r="B38" s="4"/>
      <c r="C38" s="4"/>
      <c r="D38" s="4"/>
      <c r="E38" s="4"/>
      <c r="F38" s="23"/>
    </row>
    <row r="39" spans="1:6" x14ac:dyDescent="0.3">
      <c r="A39" s="4"/>
      <c r="B39" s="4"/>
      <c r="C39" s="4"/>
      <c r="D39" s="4"/>
      <c r="E39" s="4"/>
      <c r="F39" s="23"/>
    </row>
    <row r="40" spans="1:6" x14ac:dyDescent="0.3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66675</xdr:rowOff>
              </from>
              <to>
                <xdr:col>5</xdr:col>
                <xdr:colOff>561975</xdr:colOff>
                <xdr:row>1</xdr:row>
                <xdr:rowOff>161925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2023-06-16T06:52:19Z</cp:lastPrinted>
  <dcterms:created xsi:type="dcterms:W3CDTF">2023-01-31T07:13:44Z</dcterms:created>
  <dcterms:modified xsi:type="dcterms:W3CDTF">2026-04-10T23:55:15Z</dcterms:modified>
</cp:coreProperties>
</file>