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임수진\Desktop\컴활\실기\03 최신기출문제\06 23년상시02\"/>
    </mc:Choice>
  </mc:AlternateContent>
  <xr:revisionPtr revIDLastSave="0" documentId="13_ncr:1_{A94D28B3-5E68-44D4-B150-4442D09F7CEC}" xr6:coauthVersionLast="47" xr6:coauthVersionMax="47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5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/>
  <c r="H6" i="1" a="1"/>
  <c r="H6" i="1" s="1"/>
  <c r="H7" i="1" a="1"/>
  <c r="H7" i="1"/>
  <c r="H3" i="1" a="1"/>
  <c r="H3" i="1" s="1"/>
  <c r="I13" i="1" a="1"/>
  <c r="I15" i="1" a="1"/>
  <c r="I17" i="1" a="1"/>
  <c r="I19" i="1" a="1"/>
  <c r="I21" i="1" a="1"/>
  <c r="I23" i="1" a="1"/>
  <c r="I25" i="1" a="1"/>
  <c r="I27" i="1" a="1"/>
  <c r="I29" i="1" a="1"/>
  <c r="I31" i="1" a="1"/>
  <c r="I33" i="1" a="1"/>
  <c r="I35" i="1" a="1"/>
  <c r="I16" i="1" a="1"/>
  <c r="I32" i="1" a="1"/>
  <c r="I14" i="1" a="1"/>
  <c r="I18" i="1" a="1"/>
  <c r="I20" i="1" a="1"/>
  <c r="I22" i="1" a="1"/>
  <c r="I24" i="1" a="1"/>
  <c r="I26" i="1" a="1"/>
  <c r="I28" i="1" a="1"/>
  <c r="I30" i="1" a="1"/>
  <c r="I34" i="1" a="1"/>
  <c r="I12" i="1" a="1"/>
  <c r="I34" i="1" l="1"/>
  <c r="I30" i="1"/>
  <c r="I28" i="1"/>
  <c r="I26" i="1"/>
  <c r="I24" i="1"/>
  <c r="I22" i="1"/>
  <c r="I20" i="1"/>
  <c r="I18" i="1"/>
  <c r="I14" i="1"/>
  <c r="I32" i="1"/>
  <c r="I16" i="1"/>
  <c r="I35" i="1"/>
  <c r="I33" i="1"/>
  <c r="I31" i="1"/>
  <c r="I29" i="1"/>
  <c r="I27" i="1"/>
  <c r="I25" i="1"/>
  <c r="I23" i="1"/>
  <c r="I21" i="1"/>
  <c r="I19" i="1"/>
  <c r="I17" i="1"/>
  <c r="I15" i="1"/>
  <c r="I13" i="1"/>
  <c r="I12" i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AAFBB1-19F6-4CBC-91F2-1DABA861DF8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3FCE61D7-3D76-42B7-AE7E-412CCB82BCCA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임수진\Desktop\컴활\실기\03 최신기출문제\06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<sst xmlns="http://schemas.openxmlformats.org/spreadsheetml/2006/main" count="414" uniqueCount="208">
  <si>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</si>
  <si>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</si>
  <si>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</si>
  <si>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</si>
  <si>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</si>
  <si>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</si>
  <si>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</si>
  <si>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</si>
  <si>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</si>
  <si>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</si>
  <si>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</si>
  <si>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</si>
  <si>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</si>
  <si>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</si>
  <si>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</si>
  <si>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</si>
  <si>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</si>
  <si>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</si>
  <si>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</si>
  <si>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</si>
  <si>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</si>
  <si>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</si>
  <si>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</si>
  <si>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</si>
  <si>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</si>
  <si>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</si>
  <si>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</si>
  <si>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</si>
  <si>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</si>
  <si>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</si>
  <si>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</si>
  <si>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</si>
  <si>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</si>
  <si>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</si>
  <si>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</si>
  <si>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</si>
  <si>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</si>
  <si>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</si>
  <si>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</si>
  <si>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</si>
  <si>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</si>
  <si>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</si>
  <si>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</si>
  <si>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</si>
  <si>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</si>
  <si>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</si>
  <si>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</si>
  <si>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</si>
  <si>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</si>
  <si>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</si>
  <si>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</si>
  <si>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</si>
  <si>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</si>
  <si>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</si>
  <si>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</si>
  <si>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</si>
  <si>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</si>
  <si>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</si>
  <si>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</si>
  <si>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</si>
  <si>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</si>
  <si>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</si>
  <si>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</si>
  <si>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</si>
  <si>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</si>
  <si>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</si>
  <si>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</si>
  <si>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</si>
  <si>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</si>
  <si>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</si>
  <si>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</si>
  <si>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</si>
  <si>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</si>
  <si>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</si>
  <si>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</si>
  <si>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</si>
  <si>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</si>
  <si>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</si>
  <si>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</si>
  <si>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</si>
  <si>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</si>
  <si>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</si>
  <si>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</si>
  <si>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</si>
  <si>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</si>
  <si>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</si>
  <si>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</si>
  <si>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</si>
  <si>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</si>
  <si>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</si>
  <si>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</si>
  <si>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</si>
  <si>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</si>
  <si>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</si>
  <si>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</si>
  <si>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</si>
  <si>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</si>
  <si>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</si>
  <si>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</si>
  <si>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</si>
  <si>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</si>
  <si>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</si>
  <si>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</si>
  <si>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</si>
  <si>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</si>
  <si>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</si>
  <si>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</si>
  <si>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</si>
  <si>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</si>
  <si>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</si>
  <si>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</si>
  <si>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</si>
  <si>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</si>
  <si>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</si>
  <si>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</si>
  <si>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</si>
  <si>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</si>
  <si>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</si>
  <si>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</si>
  <si>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</si>
  <si>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</si>
  <si>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</si>
  <si>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</si>
  <si>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</si>
  <si>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</si>
  <si>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</si>
  <si>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</si>
  <si>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</si>
  <si>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</si>
  <si>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</si>
  <si>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</si>
  <si>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</si>
  <si>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</si>
  <si>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</si>
  <si>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</si>
  <si>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</si>
  <si>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</si>
  <si>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</si>
  <si>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</si>
  <si>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</si>
  <si>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</si>
  <si>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</si>
  <si>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</si>
  <si>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</si>
  <si>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</si>
  <si>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</si>
  <si>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</si>
  <si>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</si>
  <si>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</si>
  <si>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</si>
  <si>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</si>
  <si>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</si>
  <si>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</si>
  <si>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</si>
  <si>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</si>
  <si>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</si>
  <si>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</si>
  <si>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</si>
  <si>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</si>
  <si>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</si>
  <si>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</si>
  <si>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</si>
  <si>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</si>
  <si>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</si>
  <si>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</si>
  <si>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</si>
  <si>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</si>
  <si>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</si>
  <si>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</si>
  <si>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</si>
  <si>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</si>
  <si>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</si>
  <si>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</si>
  <si>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</si>
  <si>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</si>
  <si>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</si>
  <si>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</si>
  <si>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</si>
  <si>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</si>
  <si>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</si>
  <si>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</si>
  <si>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</si>
  <si>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</si>
  <si>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</si>
  <si>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</si>
  <si>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</si>
  <si>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</si>
  <si>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</si>
  <si>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</si>
  <si>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</si>
  <si>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</si>
  <si>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비즈니스석</t>
  </si>
  <si>
    <t>일반석</t>
  </si>
  <si>
    <t>할인석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</si>
  <si>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</si>
  <si>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</si>
  <si>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</si>
  <si>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</si>
  <si>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</si>
  <si>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</si>
  <si>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</si>
  <si>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</si>
  <si>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목적지</t>
  </si>
  <si>
    <t>출발일자(월)</t>
  </si>
  <si>
    <t>좌석구분</t>
  </si>
  <si>
    <t>평균: 기본운임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</si>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</sst>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병역면제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v>현역병입영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v>보충역입영</c:v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임수진" refreshedDate="45748.953072916665" backgroundQuery="1" createdVersion="8" refreshedVersion="8" minRefreshableVersion="3" recordCount="0" supportSubquery="1" supportAdvancedDrill="1" xr:uid="{9439EC23-92F5-4E7B-BA05-9C1543712C41}">
  <cacheSource type="external" connectionId="1"/>
  <cacheFields count="4"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04ABD3-D385-4D97-97FA-6CADD0B4A7C5}" name="피벗 테이블2" cacheId="53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axis="axisPage" compact="0" allDrilled="1" showAll="0" dataSourceSort="1" defaultSubtotal="0" defaultAttributeDrillState="1"/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2" hier="3" name="[여행예약현황].[목적지].&amp;[홍콩]" cap="홍콩"/>
  </pageFields>
  <dataFields count="1">
    <dataField name="평균: 기본운임" fld="3" subtotal="average" baseField="1" baseItem="0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A15" workbookViewId="0">
      <selection activeCell="D11" sqref="D11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 RIGHT(B4,1)="오", FIND( "07",A4)&gt;=1)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 $F4&gt;=DATE(2023,6,1), $G4&gt;=12/24, 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F12" sqref="F12:F35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29" t="s">
        <v>2</v>
      </c>
      <c r="B2" s="30"/>
      <c r="C2" s="1" t="s">
        <v>3</v>
      </c>
      <c r="D2" s="1" t="s">
        <v>4</v>
      </c>
      <c r="F2" s="29" t="s">
        <v>2</v>
      </c>
      <c r="G2" s="30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 ($C$12:$C$35&gt;=F3)*($C$12:$C$35&lt;=G3),1)) &amp; 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 ($C$12:$C$35&gt;=F4)*($C$12:$C$35&lt;=G4),1)) &amp; 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 ($C$12:$C$35&gt;=F5)*($C$12:$C$35&lt;=G5),1)) &amp; 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 ($C$12:$C$35&gt;=F6)*($C$12:$C$35&lt;=G6),1)) &amp; 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 ($C$12:$C$35&gt;=F7)*($C$12:$C$35&lt;=G7),1)) &amp; "세대"</f>
        <v>1세대</v>
      </c>
    </row>
    <row r="8" spans="1:10" x14ac:dyDescent="0.4">
      <c r="A8" s="13"/>
      <c r="B8" s="13"/>
      <c r="C8" s="14"/>
      <c r="F8" s="27" t="s">
        <v>16</v>
      </c>
      <c r="G8" s="28"/>
      <c r="H8" s="4">
        <f t="array" ref="H8">AVERAGE( IF( $C$12:$C$35&gt;=LARGE($C$12:$C$35,4), 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 ROUNDUP( C12, -2), $A$3:$D$7, 4,TRUE)*(MOD( C12, 100))</f>
        <v>6453.8</v>
      </c>
      <c r="G12" s="12">
        <v>45065</v>
      </c>
      <c r="H12" s="1">
        <v>435</v>
      </c>
      <c r="I12" s="12" t="str" cm="1">
        <f t="array" ref="I12">fn연체일($J$10,G12)</f>
        <v>정상납부</v>
      </c>
      <c r="J12" s="1" t="str">
        <f>IFERROR( REPT( "▶", (C12-H12)/100), REPT( "◁", ABS( (C12-H12)/100) ) 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 ROUNDUP( C13, -2), $A$3:$D$7, 4,TRUE)*(MOD( C13, 100))</f>
        <v>4509.6000000000004</v>
      </c>
      <c r="G13" s="12">
        <v>45052</v>
      </c>
      <c r="H13" s="1">
        <v>124</v>
      </c>
      <c r="I13" s="12" t="str" cm="1">
        <f t="array" ref="I13">fn연체일($J$10,G13)</f>
        <v>정상납부</v>
      </c>
      <c r="J13" s="1" t="str">
        <f t="shared" ref="J13:J35" si="1">IFERROR( REPT( "▶", (C13-H13)/100), REPT( "◁", ABS( (C13-H13)/100) ) 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A3" sqref="A3"/>
    </sheetView>
  </sheetViews>
  <sheetFormatPr defaultRowHeight="17.399999999999999" x14ac:dyDescent="0.4"/>
  <cols>
    <col min="1" max="1" width="13.69921875" bestFit="1" customWidth="1"/>
    <col min="2" max="2" width="16.19921875" customWidth="1"/>
    <col min="3" max="4" width="9.296875" bestFit="1" customWidth="1"/>
    <col min="5" max="5" width="12.59765625" bestFit="1" customWidth="1"/>
    <col min="6" max="30" width="12.3984375" bestFit="1" customWidth="1"/>
    <col min="31" max="31" width="12.59765625" bestFit="1" customWidth="1"/>
    <col min="32" max="32" width="7.3984375" bestFit="1" customWidth="1"/>
  </cols>
  <sheetData>
    <row r="1" spans="1:4" x14ac:dyDescent="0.4">
      <c r="A1" s="31" t="s">
        <v>202</v>
      </c>
      <c r="B1" t="s" vm="1">
        <v>206</v>
      </c>
    </row>
    <row r="3" spans="1:4" x14ac:dyDescent="0.4">
      <c r="A3" s="31" t="s">
        <v>205</v>
      </c>
      <c r="B3" s="31" t="s">
        <v>204</v>
      </c>
    </row>
    <row r="4" spans="1:4" x14ac:dyDescent="0.4">
      <c r="A4" s="31" t="s">
        <v>203</v>
      </c>
      <c r="B4" t="s">
        <v>191</v>
      </c>
      <c r="C4" t="s">
        <v>192</v>
      </c>
      <c r="D4" t="s">
        <v>193</v>
      </c>
    </row>
    <row r="5" spans="1:4" x14ac:dyDescent="0.4">
      <c r="A5" t="s">
        <v>195</v>
      </c>
      <c r="B5" s="32">
        <v>322000</v>
      </c>
      <c r="C5" s="32"/>
      <c r="D5" s="32"/>
    </row>
    <row r="6" spans="1:4" x14ac:dyDescent="0.4">
      <c r="A6" t="s">
        <v>196</v>
      </c>
      <c r="B6" s="32"/>
      <c r="C6" s="32">
        <v>446000</v>
      </c>
      <c r="D6" s="32"/>
    </row>
    <row r="7" spans="1:4" x14ac:dyDescent="0.4">
      <c r="A7" t="s">
        <v>197</v>
      </c>
      <c r="B7" s="32">
        <v>53000</v>
      </c>
      <c r="C7" s="32"/>
      <c r="D7" s="32"/>
    </row>
    <row r="8" spans="1:4" x14ac:dyDescent="0.4">
      <c r="A8" t="s">
        <v>198</v>
      </c>
      <c r="B8" s="32"/>
      <c r="C8" s="32"/>
      <c r="D8" s="32">
        <v>174000</v>
      </c>
    </row>
    <row r="9" spans="1:4" x14ac:dyDescent="0.4">
      <c r="A9" t="s">
        <v>199</v>
      </c>
      <c r="B9" s="32">
        <v>243000</v>
      </c>
      <c r="C9" s="32"/>
      <c r="D9" s="32"/>
    </row>
    <row r="10" spans="1:4" x14ac:dyDescent="0.4">
      <c r="A10" t="s">
        <v>200</v>
      </c>
      <c r="B10" s="32"/>
      <c r="C10" s="32">
        <v>54000</v>
      </c>
      <c r="D10" s="32">
        <v>179000</v>
      </c>
    </row>
    <row r="11" spans="1:4" x14ac:dyDescent="0.4">
      <c r="A11" t="s">
        <v>201</v>
      </c>
      <c r="B11" s="32"/>
      <c r="C11" s="32"/>
      <c r="D11" s="32">
        <v>136000</v>
      </c>
    </row>
    <row r="12" spans="1:4" x14ac:dyDescent="0.4">
      <c r="A12" t="s">
        <v>194</v>
      </c>
      <c r="B12" s="32">
        <v>206000</v>
      </c>
      <c r="C12" s="32">
        <v>250000</v>
      </c>
      <c r="D12" s="32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opLeftCell="A3" workbookViewId="0">
      <selection activeCell="I3" sqref="I3:J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topLeftCell="A16" workbookViewId="0">
      <selection activeCell="J9" sqref="J8:J9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13" workbookViewId="0">
      <selection activeCell="J21" sqref="J21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tabSelected="1" workbookViewId="0">
      <selection activeCell="E6" sqref="E6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22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b W B W i J v q t i l A A A A 9 g A A A B I A H A B D b 2 5 m a W c v U G F j a 2 F n Z S 5 4 b W w g o h g A K K A U A A A A A A A A A A A A A A A A A A A A A A A A A A A A h Y 8 x D o I w G I W v Q r r T F s T E k J 8 y O C q J 0 c S 4 N r V C A 7 S G F s v d H D y S V x C j q J v j + 9 4 3 v H e / 3 i A f 2 i a 4 y M 4 q o z M U Y Y o C q Y U 5 K l 1 m q H e n c I F y B h s u a l 7 K Y J S 1 T Q d 7 z F D l 3 D k l x H u P / Q y b r i Q x p R E 5 F O u d q G T L 0 U d W / + V Q a e u 4 F h I x 2 L / G s B h H C c U J n W M K Z I J Q K P 0 V 4 n H v s / 2 B s O w b 1 3 e S 1 S Z c b Y F M E c j 7 A 3 s A U E s D B B Q A A g A I A H G 1 g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t Y F a K I p H u A 4 A A A A R A A A A E w A c A E Z v c m 1 1 b G F z L 1 N l Y 3 R p b 2 4 x L m 0 g o h g A K K A U A A A A A A A A A A A A A A A A A A A A A A A A A A A A K 0 5 N L s n M z 1 M I h t C G 1 g B Q S w E C L Q A U A A I A C A B x t Y F a I m + q 2 K U A A A D 2 A A A A E g A A A A A A A A A A A A A A A A A A A A A A Q 2 9 u Z m l n L 1 B h Y 2 t h Z 2 U u e G 1 s U E s B A i 0 A F A A C A A g A c b W B W g / K 6 a u k A A A A 6 Q A A A B M A A A A A A A A A A A A A A A A A 8 Q A A A F t D b 2 5 0 Z W 5 0 X 1 R 5 c G V z X S 5 4 b W x Q S w E C L Q A U A A I A C A B x t Y F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5 K I n k K o V U 2 P Q t k 7 5 e E w 0 w A A A A A C A A A A A A A Q Z g A A A A E A A C A A A A A s G q l 3 F I i 7 7 6 J V Z m N 5 1 P O 5 u T z V s E b a 1 x u p C G V K b w x y c w A A A A A O g A A A A A I A A C A A A A B O J r w o e B M L R 1 K S d H 5 / 1 / t f O b d J Y T + + o 0 U M P p Q i C + v w b V A A A A D 1 4 3 2 s P X g t n Q n m q 4 D r Z K U t W 6 j J m l 5 f S p F n x l 1 2 x 6 P o N e 6 N 2 6 S 9 F J W s l C b a q f r + d z y N 6 k f R 4 A A 6 Z S l T G g g M z Q D p Z m + 4 V x l 4 s l R w 5 p q c h D T x 8 k A A A A C G e 2 s 8 g M 1 X f D b w w 7 2 2 X T j 2 9 y m x o M 5 p U z r 4 b C 4 H j j 7 7 3 N L 7 u n s N U n 5 B n L C Z c F w e 2 / B 7 X z 6 D 9 g t Y G v u 8 j G F 1 k O D t < / D a t a M a s h u p > 
</file>

<file path=customXml/itemProps1.xml><?xml version="1.0" encoding="utf-8"?>
<ds:datastoreItem xmlns:ds="http://schemas.openxmlformats.org/officeDocument/2006/customXml" ds:itemID="{DE695D72-3E16-42B6-9BDA-F869690721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수진 임</cp:lastModifiedBy>
  <cp:lastPrinted>2023-06-16T06:52:19Z</cp:lastPrinted>
  <dcterms:created xsi:type="dcterms:W3CDTF">2023-01-31T07:13:44Z</dcterms:created>
  <dcterms:modified xsi:type="dcterms:W3CDTF">2025-04-02T05:44:39Z</dcterms:modified>
</cp:coreProperties>
</file>