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Win10\Desktop\기출\06회\"/>
    </mc:Choice>
  </mc:AlternateContent>
  <bookViews>
    <workbookView xWindow="-120" yWindow="-120" windowWidth="29040" windowHeight="15840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8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  <definedName name="_xlnm.Print_Titles" localSheetId="0">기본작업!$A:$H,기본작업!$1:$3</definedName>
  </definedNames>
  <calcPr calcId="162913"/>
  <pivotCaches>
    <pivotCache cacheId="41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 a="1"/>
  <c r="H8" i="1" s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4" i="1" a="1"/>
  <c r="H4" i="1"/>
  <c r="H5" i="1" a="1"/>
  <c r="H5" i="1" s="1"/>
  <c r="H6" i="1" a="1"/>
  <c r="H6" i="1" s="1"/>
  <c r="H7" i="1" a="1"/>
  <c r="H7" i="1" s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8" i="1"/>
  <c r="I24" i="1"/>
  <c r="I30" i="1"/>
  <c r="I13" i="1"/>
  <c r="I19" i="1"/>
  <c r="I25" i="1"/>
  <c r="I31" i="1"/>
  <c r="I14" i="1"/>
  <c r="I20" i="1"/>
  <c r="I26" i="1"/>
  <c r="I32" i="1"/>
  <c r="I15" i="1"/>
  <c r="I21" i="1"/>
  <c r="I27" i="1"/>
  <c r="I33" i="1"/>
  <c r="I16" i="1"/>
  <c r="I22" i="1"/>
  <c r="I28" i="1"/>
  <c r="I34" i="1"/>
  <c r="I17" i="1"/>
  <c r="I23" i="1"/>
  <c r="I29" i="1"/>
  <c r="I35" i="1"/>
  <c r="I12" i="1"/>
</calcChain>
</file>

<file path=xl/connections.xml><?xml version="1.0" encoding="utf-8"?>
<connections xmlns="http://schemas.openxmlformats.org/spreadsheetml/2006/main">
  <connection id="1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여행예약현황" type="103" refreshedVersion="6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Win10\Desktop\기출\06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<sst xmlns="http://schemas.openxmlformats.org/spreadsheetml/2006/main" count="414" uniqueCount="213">
  <si>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</si>
  <si>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</si>
  <si>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</si>
  <si>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</si>
  <si>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</si>
  <si>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</si>
  <si>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</si>
  <si>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</si>
  <si>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</si>
  <si>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</si>
  <si>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</si>
  <si>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</si>
  <si>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</si>
  <si>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</si>
  <si>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</si>
  <si>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</si>
  <si>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</si>
  <si>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</si>
  <si>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</si>
  <si>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</si>
  <si>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</si>
  <si>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</si>
  <si>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</si>
  <si>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</si>
  <si>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</si>
  <si>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</si>
  <si>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</si>
  <si>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</si>
  <si>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</si>
  <si>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</si>
  <si>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</si>
  <si>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</si>
  <si>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</si>
  <si>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</si>
  <si>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</si>
  <si>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</si>
  <si>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</si>
  <si>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</si>
  <si>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</si>
  <si>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</si>
  <si>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</si>
  <si>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</si>
  <si>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</si>
  <si>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</si>
  <si>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</si>
  <si>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</si>
  <si>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</si>
  <si>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</si>
  <si>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</si>
  <si>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</si>
  <si>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</si>
  <si>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</si>
  <si>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</si>
  <si>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</si>
  <si>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</si>
  <si>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</si>
  <si>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</si>
  <si>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</si>
  <si>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</si>
  <si>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</si>
  <si>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</si>
  <si>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</si>
  <si>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</si>
  <si>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</si>
  <si>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</si>
  <si>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</si>
  <si>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</si>
  <si>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</si>
  <si>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</si>
  <si>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</si>
  <si>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</si>
  <si>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</si>
  <si>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</si>
  <si>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</si>
  <si>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</si>
  <si>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</si>
  <si>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</si>
  <si>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</si>
  <si>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</si>
  <si>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</si>
  <si>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</si>
  <si>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</si>
  <si>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</si>
  <si>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</si>
  <si>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</si>
  <si>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</si>
  <si>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</si>
  <si>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</si>
  <si>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</si>
  <si>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</si>
  <si>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</si>
  <si>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</si>
  <si>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</si>
  <si>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</si>
  <si>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</si>
  <si>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</si>
  <si>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</si>
  <si>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</si>
  <si>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</si>
  <si>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</si>
  <si>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</si>
  <si>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</si>
  <si>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</si>
  <si>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</si>
  <si>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</si>
  <si>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</si>
  <si>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</si>
  <si>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</si>
  <si>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</si>
  <si>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</si>
  <si>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</si>
  <si>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</si>
  <si>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</si>
  <si>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</si>
  <si>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</si>
  <si>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</si>
  <si>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</si>
  <si>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</si>
  <si>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</si>
  <si>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</si>
  <si>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</si>
  <si>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</si>
  <si>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</si>
  <si>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</si>
  <si>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</si>
  <si>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</si>
  <si>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</si>
  <si>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</si>
  <si>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</si>
  <si>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</si>
  <si>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</si>
  <si>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</si>
  <si>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</si>
  <si>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</si>
  <si>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</si>
  <si>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</si>
  <si>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</si>
  <si>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</si>
  <si>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</si>
  <si>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</si>
  <si>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</si>
  <si>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</si>
  <si>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</si>
  <si>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</si>
  <si>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</si>
  <si>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</si>
  <si>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</si>
  <si>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</si>
  <si>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</si>
  <si>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</si>
  <si>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</si>
  <si>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</si>
  <si>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</si>
  <si>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</si>
  <si>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</si>
  <si>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</si>
  <si>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</si>
  <si>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</si>
  <si>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</si>
  <si>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</si>
  <si>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</si>
  <si>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</si>
  <si>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</si>
  <si>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</si>
  <si>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</si>
  <si>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</si>
  <si>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</si>
  <si>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</si>
  <si>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</si>
  <si>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</si>
  <si>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</si>
  <si>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</si>
  <si>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</si>
  <si>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</si>
  <si>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</si>
  <si>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</si>
  <si>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</si>
  <si>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</si>
  <si>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</si>
  <si>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</si>
  <si>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</si>
  <si>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</si>
  <si>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</si>
  <si>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</si>
  <si>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</si>
  <si>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</si>
  <si>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</si>
  <si>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</si>
  <si>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</si>
  <si>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</si>
  <si>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</si>
  <si>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</si>
  <si>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</si>
  <si>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</si>
  <si>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</si>
  <si>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</si>
  <si>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</si>
  <si>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</si>
  <si>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</si>
  <si>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</si>
  <si>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</si>
  <si>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</si>
  <si>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비즈니스석</t>
  </si>
  <si>
    <t>일반석</t>
  </si>
  <si>
    <t>할인석</t>
  </si>
  <si>
    <t>(다중 항목)</t>
  </si>
  <si>
    <t>평균: 기본운임</t>
  </si>
  <si>
    <t>좌석구분</t>
    <phoneticPr fontId="2" type="noConversion"/>
  </si>
  <si>
    <t>기본운임</t>
    <phoneticPr fontId="2" type="noConversion"/>
  </si>
  <si>
    <t>일반석</t>
    <phoneticPr fontId="2" type="noConversion"/>
  </si>
  <si>
    <t>비즈니스석</t>
    <phoneticPr fontId="2" type="noConversion"/>
  </si>
  <si>
    <t>할인석</t>
    <phoneticPr fontId="2" type="noConversion"/>
  </si>
  <si>
    <t>구독신청현황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</si>
</sst>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0</xdr:rowOff>
        </xdr:from>
        <xdr:to>
          <xdr:col>8</xdr:col>
          <xdr:colOff>685799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66675</xdr:rowOff>
        </xdr:from>
        <xdr:to>
          <xdr:col>5</xdr:col>
          <xdr:colOff>561975</xdr:colOff>
          <xdr:row>1</xdr:row>
          <xdr:rowOff>161925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Win10" refreshedDate="45767.030274884259" backgroundQuery="1" createdVersion="6" refreshedVersion="6" minRefreshableVersion="3" recordCount="0" supportSubquery="1" supportAdvancedDrill="1">
  <cacheSource type="external" connectionId="1"/>
  <cacheFields count="4">
    <cacheField name="[여행예약현황].[목적지].[목적지]" caption="목적지" numFmtId="0" hierarchy="1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2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41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AttributeDrillState="1">
      <items count="1">
        <item t="default"/>
      </items>
    </pivotField>
    <pivotField axis="axisRow" compact="0" allDrilled="1" showAll="0" dataSourceSort="1">
      <items count="8">
        <item x="0" e="0"/>
        <item x="1" e="0"/>
        <item x="2" e="0"/>
        <item x="3" e="0"/>
        <item x="4" e="0"/>
        <item x="5" e="0"/>
        <item x="6" e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dataField="1" compact="0" showAl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1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2:M33"/>
  <sheetViews>
    <sheetView tabSelected="1" workbookViewId="0">
      <selection activeCell="K13" sqref="K13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9.375" bestFit="1" customWidth="1"/>
    <col min="5" max="5" width="11" bestFit="1" customWidth="1"/>
    <col min="6" max="6" width="11.125" bestFit="1" customWidth="1"/>
    <col min="7" max="7" width="9" bestFit="1" customWidth="1"/>
    <col min="9" max="9" width="3.25" customWidth="1"/>
    <col min="12" max="12" width="11.125" bestFit="1" customWidth="1"/>
  </cols>
  <sheetData>
    <row r="2" spans="1:13" x14ac:dyDescent="0.3">
      <c r="A2" t="s">
        <v>59</v>
      </c>
    </row>
    <row r="3" spans="1:13" x14ac:dyDescent="0.3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3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AND(RIGHT($B4,1)="오",FIND("07",$A4,1)&gt;=1)</f>
        <v>1</v>
      </c>
    </row>
    <row r="5" spans="1:13" x14ac:dyDescent="0.3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3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3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3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3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3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3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3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3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3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3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3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3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3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3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3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3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3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3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3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3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3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3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3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3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3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3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3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3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ref="A4:I33">
    <sortCondition ref="F4"/>
  </sortState>
  <phoneticPr fontId="2" type="noConversion"/>
  <conditionalFormatting sqref="A4:H33">
    <cfRule type="expression" dxfId="2" priority="1">
      <formula>AND($F4&gt;=DATE(2023,6,1),$G4&gt;=0.5,$G4&lt;=18/24)</formula>
    </cfRule>
  </conditionalFormatting>
  <pageMargins left="0.70866141732283472" right="0.70866141732283472" top="0.74803149606299213" bottom="0.74803149606299213" header="0.31496062992125984" footer="0.31496062992125984"/>
  <pageSetup paperSize="9" scale="52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5"/>
  <sheetViews>
    <sheetView zoomScale="80" zoomScaleNormal="80" workbookViewId="0">
      <selection activeCell="L4" sqref="L4"/>
    </sheetView>
  </sheetViews>
  <sheetFormatPr defaultRowHeight="16.5" x14ac:dyDescent="0.3"/>
  <cols>
    <col min="1" max="1" width="7.75" customWidth="1"/>
    <col min="2" max="2" width="7.375" customWidth="1"/>
    <col min="3" max="3" width="9" bestFit="1" customWidth="1"/>
    <col min="4" max="4" width="11" bestFit="1" customWidth="1"/>
    <col min="5" max="5" width="9.375" bestFit="1" customWidth="1"/>
    <col min="6" max="6" width="11" bestFit="1" customWidth="1"/>
    <col min="7" max="7" width="11.125" bestFit="1" customWidth="1"/>
    <col min="8" max="8" width="11" bestFit="1" customWidth="1"/>
    <col min="9" max="10" width="11.125" bestFit="1" customWidth="1"/>
  </cols>
  <sheetData>
    <row r="1" spans="1:10" x14ac:dyDescent="0.3">
      <c r="A1" s="6" t="s">
        <v>188</v>
      </c>
      <c r="B1" s="7"/>
      <c r="C1" s="7"/>
      <c r="D1" s="8"/>
      <c r="F1" t="s">
        <v>1</v>
      </c>
    </row>
    <row r="2" spans="1:10" x14ac:dyDescent="0.3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3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COUNT(IF(($C$12:$C$35&lt;=$G3)*($C$12:$C$35&gt;=$F3),1))&amp;"세대"</f>
        <v>4세대</v>
      </c>
    </row>
    <row r="4" spans="1:10" x14ac:dyDescent="0.3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COUNT(IF(($C$12:$C$35&lt;=$G4)*($C$12:$C$35&gt;=$F4),1))&amp;"세대"</f>
        <v>10세대</v>
      </c>
    </row>
    <row r="5" spans="1:10" x14ac:dyDescent="0.3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COUNT(IF(($C$12:$C$35&lt;=$G5)*($C$12:$C$35&gt;=$F5),1))&amp;"세대"</f>
        <v>5세대</v>
      </c>
    </row>
    <row r="6" spans="1:10" x14ac:dyDescent="0.3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COUNT(IF(($C$12:$C$35&lt;=$G6)*($C$12:$C$35&gt;=$F6),1))&amp;"세대"</f>
        <v>4세대</v>
      </c>
    </row>
    <row r="7" spans="1:10" x14ac:dyDescent="0.3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COUNT(IF(($C$12:$C$35&lt;=$G7)*($C$12:$C$35&gt;=$F7),1))&amp;"세대"</f>
        <v>1세대</v>
      </c>
    </row>
    <row r="8" spans="1:10" x14ac:dyDescent="0.3">
      <c r="A8" s="13"/>
      <c r="B8" s="13"/>
      <c r="C8" s="14"/>
      <c r="F8" s="26" t="s">
        <v>16</v>
      </c>
      <c r="G8" s="27"/>
      <c r="H8" s="1">
        <f t="array" ref="H8">AVERAGE(IF($C$12:$C$35&gt;=LARGE($C$12:$C$35,4),$C$12:$C$35))</f>
        <v>490.5</v>
      </c>
    </row>
    <row r="10" spans="1:10" x14ac:dyDescent="0.3">
      <c r="A10" t="s">
        <v>5</v>
      </c>
      <c r="I10" s="10" t="s">
        <v>13</v>
      </c>
      <c r="J10" s="11">
        <v>45071</v>
      </c>
    </row>
    <row r="11" spans="1:10" x14ac:dyDescent="0.3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3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VLOOKUP(ROUNDUP($C12,-2),$B$3:$D$7,3,FALSE)*MOD($C12,100)</f>
        <v>6453.8</v>
      </c>
      <c r="G12" s="12">
        <v>45065</v>
      </c>
      <c r="H12" s="1">
        <v>435</v>
      </c>
      <c r="I12" s="12" t="str">
        <f>fn연체일($J$10,G12)</f>
        <v>정상납부</v>
      </c>
      <c r="J12" s="1" t="str">
        <f>IFERROR(REPT("▶",($C12-$H12)/100),REPT("◁",ABS((C12-H12)/100)))</f>
        <v/>
      </c>
    </row>
    <row r="13" spans="1:10" x14ac:dyDescent="0.3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VLOOKUP(ROUNDUP($C13,-2),$B$3:$D$7,3,FALSE)*MOD($C13,100)</f>
        <v>4509.6000000000004</v>
      </c>
      <c r="G13" s="12">
        <v>45052</v>
      </c>
      <c r="H13" s="1">
        <v>124</v>
      </c>
      <c r="I13" s="12" t="str">
        <f t="shared" ref="I13:I35" si="1">fn연체일($J$10,G13)</f>
        <v>정상납부</v>
      </c>
      <c r="J13" s="1" t="str">
        <f t="shared" ref="J13:J35" si="2">IFERROR(REPT("▶",($C13-$H13)/100),REPT("◁",ABS((C13-H13)/100)))</f>
        <v>▶▶</v>
      </c>
    </row>
    <row r="14" spans="1:10" x14ac:dyDescent="0.3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>
        <f t="shared" si="1"/>
        <v>정상납부</v>
      </c>
      <c r="J14" s="1" t="str">
        <f t="shared" si="2"/>
        <v>◁</v>
      </c>
    </row>
    <row r="15" spans="1:10" x14ac:dyDescent="0.3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>
        <f t="shared" si="1"/>
        <v>7일 연체</v>
      </c>
      <c r="J15" s="1" t="str">
        <f t="shared" si="2"/>
        <v/>
      </c>
    </row>
    <row r="16" spans="1:10" x14ac:dyDescent="0.3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>
        <f t="shared" si="1"/>
        <v>정상납부</v>
      </c>
      <c r="J16" s="1" t="str">
        <f t="shared" si="2"/>
        <v/>
      </c>
    </row>
    <row r="17" spans="1:10" x14ac:dyDescent="0.3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>
        <f t="shared" si="1"/>
        <v>2일 연체</v>
      </c>
      <c r="J17" s="1" t="str">
        <f t="shared" si="2"/>
        <v/>
      </c>
    </row>
    <row r="18" spans="1:10" x14ac:dyDescent="0.3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>
        <f t="shared" si="1"/>
        <v>정상납부</v>
      </c>
      <c r="J18" s="1" t="str">
        <f t="shared" si="2"/>
        <v>◁</v>
      </c>
    </row>
    <row r="19" spans="1:10" x14ac:dyDescent="0.3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>
        <f t="shared" si="1"/>
        <v>정상납부</v>
      </c>
      <c r="J19" s="1" t="str">
        <f t="shared" si="2"/>
        <v/>
      </c>
    </row>
    <row r="20" spans="1:10" x14ac:dyDescent="0.3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>
        <f t="shared" si="1"/>
        <v>정상납부</v>
      </c>
      <c r="J20" s="1" t="str">
        <f t="shared" si="2"/>
        <v>◁</v>
      </c>
    </row>
    <row r="21" spans="1:10" x14ac:dyDescent="0.3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>
        <f t="shared" si="1"/>
        <v>31일 연체</v>
      </c>
      <c r="J21" s="1" t="str">
        <f t="shared" si="2"/>
        <v>▶▶</v>
      </c>
    </row>
    <row r="22" spans="1:10" x14ac:dyDescent="0.3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>
        <f t="shared" si="1"/>
        <v>정상납부</v>
      </c>
      <c r="J22" s="1" t="str">
        <f t="shared" si="2"/>
        <v>◁</v>
      </c>
    </row>
    <row r="23" spans="1:10" x14ac:dyDescent="0.3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>
        <f t="shared" si="1"/>
        <v>17일 연체</v>
      </c>
      <c r="J23" s="1" t="str">
        <f t="shared" si="2"/>
        <v>▶</v>
      </c>
    </row>
    <row r="24" spans="1:10" x14ac:dyDescent="0.3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>
        <f t="shared" si="1"/>
        <v>정상납부</v>
      </c>
      <c r="J24" s="1" t="str">
        <f t="shared" si="2"/>
        <v/>
      </c>
    </row>
    <row r="25" spans="1:10" x14ac:dyDescent="0.3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>
        <f t="shared" si="1"/>
        <v>정상납부</v>
      </c>
      <c r="J25" s="1" t="str">
        <f t="shared" si="2"/>
        <v>◁</v>
      </c>
    </row>
    <row r="26" spans="1:10" x14ac:dyDescent="0.3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>
        <f t="shared" si="1"/>
        <v>정상납부</v>
      </c>
      <c r="J26" s="1" t="str">
        <f t="shared" si="2"/>
        <v/>
      </c>
    </row>
    <row r="27" spans="1:10" x14ac:dyDescent="0.3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>
        <f t="shared" si="1"/>
        <v>4일 연체</v>
      </c>
      <c r="J27" s="1" t="str">
        <f t="shared" si="2"/>
        <v>◁</v>
      </c>
    </row>
    <row r="28" spans="1:10" x14ac:dyDescent="0.3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>
        <f t="shared" si="1"/>
        <v>5일 연체</v>
      </c>
      <c r="J28" s="1" t="str">
        <f t="shared" si="2"/>
        <v>◁◁</v>
      </c>
    </row>
    <row r="29" spans="1:10" x14ac:dyDescent="0.3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>
        <f t="shared" si="1"/>
        <v>정상납부</v>
      </c>
      <c r="J29" s="1" t="str">
        <f t="shared" si="2"/>
        <v/>
      </c>
    </row>
    <row r="30" spans="1:10" x14ac:dyDescent="0.3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>
        <f t="shared" si="1"/>
        <v>정상납부</v>
      </c>
      <c r="J30" s="1" t="str">
        <f t="shared" si="2"/>
        <v>▶</v>
      </c>
    </row>
    <row r="31" spans="1:10" x14ac:dyDescent="0.3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>
        <f t="shared" si="1"/>
        <v>정상납부</v>
      </c>
      <c r="J31" s="1" t="str">
        <f t="shared" si="2"/>
        <v>◁◁</v>
      </c>
    </row>
    <row r="32" spans="1:10" x14ac:dyDescent="0.3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>
        <f t="shared" si="1"/>
        <v>정상납부</v>
      </c>
      <c r="J32" s="1" t="str">
        <f t="shared" si="2"/>
        <v/>
      </c>
    </row>
    <row r="33" spans="1:10" x14ac:dyDescent="0.3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>
        <f t="shared" si="1"/>
        <v>5일 연체</v>
      </c>
      <c r="J33" s="1" t="str">
        <f t="shared" si="2"/>
        <v>◁</v>
      </c>
    </row>
    <row r="34" spans="1:10" x14ac:dyDescent="0.3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>
        <f t="shared" si="1"/>
        <v>정상납부</v>
      </c>
      <c r="J34" s="1" t="str">
        <f t="shared" si="2"/>
        <v/>
      </c>
    </row>
    <row r="35" spans="1:10" x14ac:dyDescent="0.3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>
        <f t="shared" si="1"/>
        <v>정상납부</v>
      </c>
      <c r="J35" s="1" t="str">
        <f t="shared" si="2"/>
        <v>▶</v>
      </c>
    </row>
  </sheetData>
  <sortState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2"/>
  <sheetViews>
    <sheetView workbookViewId="0">
      <selection activeCell="A3" sqref="A3"/>
    </sheetView>
  </sheetViews>
  <sheetFormatPr defaultRowHeight="16.5" x14ac:dyDescent="0.3"/>
  <cols>
    <col min="1" max="1" width="14.625" bestFit="1" customWidth="1"/>
    <col min="2" max="2" width="13" bestFit="1" customWidth="1"/>
    <col min="3" max="4" width="10.5" customWidth="1"/>
    <col min="5" max="6" width="9.625" customWidth="1"/>
  </cols>
  <sheetData>
    <row r="1" spans="1:4" x14ac:dyDescent="0.3">
      <c r="A1" s="31" t="s">
        <v>191</v>
      </c>
      <c r="B1" t="s" vm="1">
        <v>205</v>
      </c>
    </row>
    <row r="3" spans="1:4" x14ac:dyDescent="0.3">
      <c r="A3" s="31" t="s">
        <v>206</v>
      </c>
      <c r="B3" s="31" t="s">
        <v>201</v>
      </c>
    </row>
    <row r="4" spans="1:4" x14ac:dyDescent="0.3">
      <c r="A4" s="31" t="s">
        <v>193</v>
      </c>
      <c r="B4" t="s">
        <v>202</v>
      </c>
      <c r="C4" t="s">
        <v>203</v>
      </c>
      <c r="D4" t="s">
        <v>204</v>
      </c>
    </row>
    <row r="5" spans="1:4" x14ac:dyDescent="0.3">
      <c r="A5" t="s">
        <v>194</v>
      </c>
      <c r="B5" s="32">
        <v>322000</v>
      </c>
      <c r="C5" s="32"/>
      <c r="D5" s="32"/>
    </row>
    <row r="6" spans="1:4" x14ac:dyDescent="0.3">
      <c r="A6" t="s">
        <v>195</v>
      </c>
      <c r="B6" s="32"/>
      <c r="C6" s="32">
        <v>446000</v>
      </c>
      <c r="D6" s="32"/>
    </row>
    <row r="7" spans="1:4" x14ac:dyDescent="0.3">
      <c r="A7" t="s">
        <v>196</v>
      </c>
      <c r="B7" s="32">
        <v>53000</v>
      </c>
      <c r="C7" s="32"/>
      <c r="D7" s="32"/>
    </row>
    <row r="8" spans="1:4" x14ac:dyDescent="0.3">
      <c r="A8" t="s">
        <v>197</v>
      </c>
      <c r="B8" s="32"/>
      <c r="C8" s="32"/>
      <c r="D8" s="32">
        <v>174000</v>
      </c>
    </row>
    <row r="9" spans="1:4" x14ac:dyDescent="0.3">
      <c r="A9" t="s">
        <v>198</v>
      </c>
      <c r="B9" s="32">
        <v>243000</v>
      </c>
      <c r="C9" s="32"/>
      <c r="D9" s="32"/>
    </row>
    <row r="10" spans="1:4" x14ac:dyDescent="0.3">
      <c r="A10" t="s">
        <v>199</v>
      </c>
      <c r="B10" s="32"/>
      <c r="C10" s="32">
        <v>54000</v>
      </c>
      <c r="D10" s="32">
        <v>179000</v>
      </c>
    </row>
    <row r="11" spans="1:4" x14ac:dyDescent="0.3">
      <c r="A11" t="s">
        <v>200</v>
      </c>
      <c r="B11" s="32"/>
      <c r="C11" s="32"/>
      <c r="D11" s="32">
        <v>136000</v>
      </c>
    </row>
    <row r="12" spans="1:4" x14ac:dyDescent="0.3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33"/>
  <sheetViews>
    <sheetView workbookViewId="0">
      <selection activeCell="I3" sqref="I3:J6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10.5" customWidth="1"/>
    <col min="5" max="5" width="11.125" bestFit="1" customWidth="1"/>
    <col min="6" max="6" width="9.375" bestFit="1" customWidth="1"/>
    <col min="7" max="7" width="8.25" customWidth="1"/>
    <col min="8" max="8" width="1" customWidth="1"/>
    <col min="9" max="9" width="10.375" customWidth="1"/>
    <col min="10" max="10" width="9.375" bestFit="1" customWidth="1"/>
  </cols>
  <sheetData>
    <row r="2" spans="1:10" x14ac:dyDescent="0.3">
      <c r="A2" t="s">
        <v>143</v>
      </c>
      <c r="I2" t="s">
        <v>1</v>
      </c>
    </row>
    <row r="3" spans="1:10" x14ac:dyDescent="0.3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207</v>
      </c>
      <c r="J3" s="1" t="s">
        <v>208</v>
      </c>
    </row>
    <row r="4" spans="1:10" x14ac:dyDescent="0.3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209</v>
      </c>
      <c r="J4" s="20">
        <v>228571.42857142858</v>
      </c>
    </row>
    <row r="5" spans="1:10" x14ac:dyDescent="0.3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210</v>
      </c>
      <c r="J5" s="20">
        <v>242125</v>
      </c>
    </row>
    <row r="6" spans="1:10" x14ac:dyDescent="0.3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211</v>
      </c>
      <c r="J6" s="20">
        <v>290125</v>
      </c>
    </row>
    <row r="7" spans="1:10" x14ac:dyDescent="0.3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3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3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3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3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3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3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3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3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3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3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3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3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3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3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3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3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3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3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3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3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3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3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3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3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3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3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G23"/>
  <sheetViews>
    <sheetView workbookViewId="0">
      <selection activeCell="J7" sqref="J7"/>
    </sheetView>
  </sheetViews>
  <sheetFormatPr defaultRowHeight="16.5" x14ac:dyDescent="0.3"/>
  <cols>
    <col min="6" max="6" width="10.875" bestFit="1" customWidth="1"/>
    <col min="8" max="8" width="2" customWidth="1"/>
    <col min="13" max="13" width="9.375" customWidth="1"/>
    <col min="14" max="14" width="10" customWidth="1"/>
    <col min="15" max="15" width="11.125" customWidth="1"/>
    <col min="16" max="16" width="9.125" customWidth="1"/>
    <col min="18" max="18" width="11" customWidth="1"/>
  </cols>
  <sheetData>
    <row r="2" spans="1:7" x14ac:dyDescent="0.3">
      <c r="A2" t="s">
        <v>17</v>
      </c>
    </row>
    <row r="3" spans="1:7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3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3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3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3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3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3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3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3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3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3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3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3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3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3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3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3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3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3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3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3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8</xdr:col>
                    <xdr:colOff>685800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E7"/>
  <sheetViews>
    <sheetView workbookViewId="0">
      <selection activeCell="L24" sqref="L24"/>
    </sheetView>
  </sheetViews>
  <sheetFormatPr defaultRowHeight="16.5" x14ac:dyDescent="0.3"/>
  <cols>
    <col min="1" max="1" width="11.125" customWidth="1"/>
  </cols>
  <sheetData>
    <row r="2" spans="1:5" x14ac:dyDescent="0.3">
      <c r="A2" t="s">
        <v>50</v>
      </c>
    </row>
    <row r="3" spans="1:5" x14ac:dyDescent="0.3">
      <c r="E3" t="s">
        <v>144</v>
      </c>
    </row>
    <row r="4" spans="1:5" x14ac:dyDescent="0.3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3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3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3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I40"/>
  <sheetViews>
    <sheetView workbookViewId="0"/>
  </sheetViews>
  <sheetFormatPr defaultRowHeight="16.5" x14ac:dyDescent="0.3"/>
  <cols>
    <col min="1" max="1" width="11" bestFit="1" customWidth="1"/>
    <col min="2" max="2" width="12.5" customWidth="1"/>
    <col min="3" max="3" width="10" customWidth="1"/>
    <col min="4" max="4" width="11.125" customWidth="1"/>
    <col min="6" max="6" width="11" customWidth="1"/>
    <col min="7" max="7" width="2.625" customWidth="1"/>
  </cols>
  <sheetData>
    <row r="2" spans="1:9" x14ac:dyDescent="0.3">
      <c r="A2" t="s">
        <v>17</v>
      </c>
      <c r="B2" t="s">
        <v>212</v>
      </c>
      <c r="H2" t="s">
        <v>59</v>
      </c>
    </row>
    <row r="3" spans="1:9" x14ac:dyDescent="0.3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3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3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3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3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3">
      <c r="A8" s="4"/>
      <c r="B8" s="4"/>
      <c r="C8" s="4"/>
      <c r="D8" s="4"/>
      <c r="E8" s="4"/>
      <c r="F8" s="23"/>
    </row>
    <row r="9" spans="1:9" x14ac:dyDescent="0.3">
      <c r="A9" s="4"/>
      <c r="B9" s="4"/>
      <c r="C9" s="4"/>
      <c r="D9" s="4"/>
      <c r="E9" s="4"/>
      <c r="F9" s="23"/>
    </row>
    <row r="10" spans="1:9" x14ac:dyDescent="0.3">
      <c r="A10" s="4"/>
      <c r="B10" s="4"/>
      <c r="C10" s="4"/>
      <c r="D10" s="4"/>
      <c r="E10" s="4"/>
      <c r="F10" s="23"/>
    </row>
    <row r="11" spans="1:9" x14ac:dyDescent="0.3">
      <c r="A11" s="4"/>
      <c r="B11" s="4"/>
      <c r="C11" s="4"/>
      <c r="D11" s="4"/>
      <c r="E11" s="4"/>
      <c r="F11" s="23"/>
    </row>
    <row r="12" spans="1:9" x14ac:dyDescent="0.3">
      <c r="A12" s="4"/>
      <c r="B12" s="4"/>
      <c r="C12" s="4"/>
      <c r="D12" s="4"/>
      <c r="E12" s="4"/>
      <c r="F12" s="23"/>
    </row>
    <row r="13" spans="1:9" x14ac:dyDescent="0.3">
      <c r="A13" s="4"/>
      <c r="B13" s="4"/>
      <c r="C13" s="4"/>
      <c r="D13" s="4"/>
      <c r="E13" s="4"/>
      <c r="F13" s="23"/>
    </row>
    <row r="14" spans="1:9" x14ac:dyDescent="0.3">
      <c r="A14" s="4"/>
      <c r="B14" s="4"/>
      <c r="C14" s="4"/>
      <c r="D14" s="4"/>
      <c r="E14" s="4"/>
      <c r="F14" s="23"/>
    </row>
    <row r="15" spans="1:9" x14ac:dyDescent="0.3">
      <c r="A15" s="4"/>
      <c r="B15" s="4"/>
      <c r="C15" s="4"/>
      <c r="D15" s="4"/>
      <c r="E15" s="4"/>
      <c r="F15" s="23"/>
    </row>
    <row r="16" spans="1:9" x14ac:dyDescent="0.3">
      <c r="A16" s="4"/>
      <c r="B16" s="4"/>
      <c r="C16" s="4"/>
      <c r="D16" s="4"/>
      <c r="E16" s="4"/>
      <c r="F16" s="23"/>
    </row>
    <row r="17" spans="1:6" x14ac:dyDescent="0.3">
      <c r="A17" s="4"/>
      <c r="B17" s="4"/>
      <c r="C17" s="4"/>
      <c r="D17" s="4"/>
      <c r="E17" s="4"/>
      <c r="F17" s="23"/>
    </row>
    <row r="18" spans="1:6" x14ac:dyDescent="0.3">
      <c r="A18" s="4"/>
      <c r="B18" s="4"/>
      <c r="C18" s="4"/>
      <c r="D18" s="4"/>
      <c r="E18" s="4"/>
      <c r="F18" s="23"/>
    </row>
    <row r="19" spans="1:6" x14ac:dyDescent="0.3">
      <c r="A19" s="4"/>
      <c r="B19" s="4"/>
      <c r="C19" s="4"/>
      <c r="D19" s="4"/>
      <c r="E19" s="4"/>
      <c r="F19" s="23"/>
    </row>
    <row r="20" spans="1:6" x14ac:dyDescent="0.3">
      <c r="A20" s="4"/>
      <c r="B20" s="4"/>
      <c r="C20" s="4"/>
      <c r="D20" s="4"/>
      <c r="E20" s="4"/>
      <c r="F20" s="23"/>
    </row>
    <row r="21" spans="1:6" x14ac:dyDescent="0.3">
      <c r="A21" s="4"/>
      <c r="B21" s="4"/>
      <c r="C21" s="4"/>
      <c r="D21" s="4"/>
      <c r="E21" s="4"/>
      <c r="F21" s="23"/>
    </row>
    <row r="22" spans="1:6" x14ac:dyDescent="0.3">
      <c r="A22" s="4"/>
      <c r="B22" s="4"/>
      <c r="C22" s="4"/>
      <c r="D22" s="4"/>
      <c r="E22" s="4"/>
      <c r="F22" s="23"/>
    </row>
    <row r="23" spans="1:6" x14ac:dyDescent="0.3">
      <c r="A23" s="4"/>
      <c r="B23" s="4"/>
      <c r="C23" s="4"/>
      <c r="D23" s="4"/>
      <c r="E23" s="4"/>
      <c r="F23" s="23"/>
    </row>
    <row r="24" spans="1:6" x14ac:dyDescent="0.3">
      <c r="A24" s="4"/>
      <c r="B24" s="4"/>
      <c r="C24" s="4"/>
      <c r="D24" s="4"/>
      <c r="E24" s="4"/>
      <c r="F24" s="23"/>
    </row>
    <row r="25" spans="1:6" x14ac:dyDescent="0.3">
      <c r="A25" s="4"/>
      <c r="B25" s="4"/>
      <c r="C25" s="4"/>
      <c r="D25" s="4"/>
      <c r="E25" s="4"/>
      <c r="F25" s="23"/>
    </row>
    <row r="26" spans="1:6" x14ac:dyDescent="0.3">
      <c r="A26" s="4"/>
      <c r="B26" s="4"/>
      <c r="C26" s="4"/>
      <c r="D26" s="4"/>
      <c r="E26" s="4"/>
      <c r="F26" s="23"/>
    </row>
    <row r="27" spans="1:6" x14ac:dyDescent="0.3">
      <c r="A27" s="4"/>
      <c r="B27" s="4"/>
      <c r="C27" s="4"/>
      <c r="D27" s="4"/>
      <c r="E27" s="4"/>
      <c r="F27" s="23"/>
    </row>
    <row r="28" spans="1:6" x14ac:dyDescent="0.3">
      <c r="A28" s="4"/>
      <c r="B28" s="4"/>
      <c r="C28" s="4"/>
      <c r="D28" s="4"/>
      <c r="E28" s="4"/>
      <c r="F28" s="23"/>
    </row>
    <row r="29" spans="1:6" x14ac:dyDescent="0.3">
      <c r="A29" s="4"/>
      <c r="B29" s="4"/>
      <c r="C29" s="4"/>
      <c r="D29" s="4"/>
      <c r="E29" s="4"/>
      <c r="F29" s="23"/>
    </row>
    <row r="30" spans="1:6" x14ac:dyDescent="0.3">
      <c r="A30" s="4"/>
      <c r="B30" s="4"/>
      <c r="C30" s="4"/>
      <c r="D30" s="4"/>
      <c r="E30" s="4"/>
      <c r="F30" s="23"/>
    </row>
    <row r="31" spans="1:6" x14ac:dyDescent="0.3">
      <c r="A31" s="4"/>
      <c r="B31" s="4"/>
      <c r="C31" s="4"/>
      <c r="D31" s="4"/>
      <c r="E31" s="4"/>
      <c r="F31" s="23"/>
    </row>
    <row r="32" spans="1:6" x14ac:dyDescent="0.3">
      <c r="A32" s="4"/>
      <c r="B32" s="4"/>
      <c r="C32" s="4"/>
      <c r="D32" s="4"/>
      <c r="E32" s="4"/>
      <c r="F32" s="23"/>
    </row>
    <row r="33" spans="1:6" x14ac:dyDescent="0.3">
      <c r="A33" s="4"/>
      <c r="B33" s="4"/>
      <c r="C33" s="4"/>
      <c r="D33" s="4"/>
      <c r="E33" s="4"/>
      <c r="F33" s="23"/>
    </row>
    <row r="34" spans="1:6" x14ac:dyDescent="0.3">
      <c r="A34" s="4"/>
      <c r="B34" s="4"/>
      <c r="C34" s="4"/>
      <c r="D34" s="4"/>
      <c r="E34" s="4"/>
      <c r="F34" s="23"/>
    </row>
    <row r="35" spans="1:6" x14ac:dyDescent="0.3">
      <c r="A35" s="4"/>
      <c r="B35" s="4"/>
      <c r="C35" s="4"/>
      <c r="D35" s="4"/>
      <c r="E35" s="4"/>
      <c r="F35" s="23"/>
    </row>
    <row r="36" spans="1:6" x14ac:dyDescent="0.3">
      <c r="A36" s="4"/>
      <c r="B36" s="4"/>
      <c r="C36" s="4"/>
      <c r="D36" s="4"/>
      <c r="E36" s="4"/>
      <c r="F36" s="23"/>
    </row>
    <row r="37" spans="1:6" x14ac:dyDescent="0.3">
      <c r="A37" s="4"/>
      <c r="B37" s="4"/>
      <c r="C37" s="4"/>
      <c r="D37" s="4"/>
      <c r="E37" s="4"/>
      <c r="F37" s="23"/>
    </row>
    <row r="38" spans="1:6" x14ac:dyDescent="0.3">
      <c r="A38" s="4"/>
      <c r="B38" s="4"/>
      <c r="C38" s="4"/>
      <c r="D38" s="4"/>
      <c r="E38" s="4"/>
      <c r="F38" s="23"/>
    </row>
    <row r="39" spans="1:6" x14ac:dyDescent="0.3">
      <c r="A39" s="4"/>
      <c r="B39" s="4"/>
      <c r="C39" s="4"/>
      <c r="D39" s="4"/>
      <c r="E39" s="4"/>
      <c r="F39" s="23"/>
    </row>
    <row r="40" spans="1:6" x14ac:dyDescent="0.3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66675</xdr:rowOff>
              </from>
              <to>
                <xdr:col>5</xdr:col>
                <xdr:colOff>561975</xdr:colOff>
                <xdr:row>1</xdr:row>
                <xdr:rowOff>161925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Win10</cp:lastModifiedBy>
  <cp:lastPrinted>2025-04-19T15:34:12Z</cp:lastPrinted>
  <dcterms:created xsi:type="dcterms:W3CDTF">2023-01-31T07:13:44Z</dcterms:created>
  <dcterms:modified xsi:type="dcterms:W3CDTF">2025-04-19T16:07:43Z</dcterms:modified>
</cp:coreProperties>
</file>