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lee\Desktop\컴활 1급\길벗컴활1급\03 최신기출문제\02 23년상시02\"/>
    </mc:Choice>
  </mc:AlternateContent>
  <xr:revisionPtr revIDLastSave="0" documentId="13_ncr:1_{55C79C02-2C24-4E4F-AE1F-7E8BB639A22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_FilterDatabase" localSheetId="3" hidden="1">'분석작업-2'!$A$3:$G$33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H4" i="1" a="1"/>
  <c r="H4" i="1" s="1"/>
  <c r="H5" i="1" a="1"/>
  <c r="H5" i="1"/>
  <c r="H6" i="1" a="1"/>
  <c r="H6" i="1" s="1"/>
  <c r="H7" i="1" a="1"/>
  <c r="H7" i="1"/>
  <c r="H3" i="1" a="1"/>
  <c r="H3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O4" i="4"/>
  <c r="J4" i="4"/>
  <c r="I13" i="1" a="1"/>
  <c r="I14" i="1" a="1"/>
  <c r="I16" i="1" a="1"/>
  <c r="I18" i="1" a="1"/>
  <c r="I20" i="1" a="1"/>
  <c r="I22" i="1" a="1"/>
  <c r="I24" i="1" a="1"/>
  <c r="I26" i="1" a="1"/>
  <c r="I28" i="1" a="1"/>
  <c r="I30" i="1" a="1"/>
  <c r="I32" i="1" a="1"/>
  <c r="I34" i="1" a="1"/>
  <c r="I15" i="1" a="1"/>
  <c r="I17" i="1" a="1"/>
  <c r="I19" i="1" a="1"/>
  <c r="I21" i="1" a="1"/>
  <c r="I23" i="1" a="1"/>
  <c r="I25" i="1" a="1"/>
  <c r="I27" i="1" a="1"/>
  <c r="I29" i="1" a="1"/>
  <c r="I31" i="1" a="1"/>
  <c r="I33" i="1" a="1"/>
  <c r="I35" i="1" a="1"/>
  <c r="I12" i="1" a="1"/>
  <c r="I35" i="1" l="1"/>
  <c r="I33" i="1"/>
  <c r="I31" i="1"/>
  <c r="I29" i="1"/>
  <c r="I27" i="1"/>
  <c r="I25" i="1"/>
  <c r="I23" i="1"/>
  <c r="I21" i="1"/>
  <c r="I19" i="1"/>
  <c r="I17" i="1"/>
  <c r="I15" i="1"/>
  <c r="I34" i="1"/>
  <c r="I32" i="1"/>
  <c r="I30" i="1"/>
  <c r="I28" i="1"/>
  <c r="I26" i="1"/>
  <c r="I24" i="1"/>
  <c r="I22" i="1"/>
  <c r="I20" i="1"/>
  <c r="I18" i="1"/>
  <c r="I16" i="1"/>
  <c r="I14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3FA78FC-D81F-477A-9E03-8C635D4AD01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4DBE54E-7049-468E-ABB9-51775CF3A38C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lee\Desktop\컴활 1급\길벗컴활1급\03 최신기출문제\02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<sst xmlns="http://schemas.openxmlformats.org/spreadsheetml/2006/main" count="414" uniqueCount="208">
  <si>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</si>
  <si>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</si>
  <si>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</si>
  <si>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</si>
  <si>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</si>
  <si>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</si>
  <si>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</si>
  <si>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</si>
  <si>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</si>
  <si>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</si>
  <si>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</si>
  <si>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</si>
  <si>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</si>
  <si>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</si>
  <si>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</si>
  <si>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</si>
  <si>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</si>
  <si>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</si>
  <si>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</si>
  <si>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</si>
  <si>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</si>
  <si>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</si>
  <si>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</si>
  <si>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</si>
  <si>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</si>
  <si>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</si>
  <si>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</si>
  <si>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</si>
  <si>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</si>
  <si>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</si>
  <si>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</si>
  <si>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</si>
  <si>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</si>
  <si>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</si>
  <si>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</si>
  <si>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</si>
  <si>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</si>
  <si>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</si>
  <si>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</si>
  <si>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</si>
  <si>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</si>
  <si>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</si>
  <si>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</si>
  <si>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</si>
  <si>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</si>
  <si>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</si>
  <si>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</si>
  <si>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</si>
  <si>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</si>
  <si>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</si>
  <si>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</si>
  <si>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</si>
  <si>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</si>
  <si>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</si>
  <si>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</si>
  <si>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</si>
  <si>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</si>
  <si>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</si>
  <si>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</si>
  <si>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</si>
  <si>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</si>
  <si>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</si>
  <si>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</si>
  <si>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</si>
  <si>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</si>
  <si>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</si>
  <si>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</si>
  <si>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</si>
  <si>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</si>
  <si>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</si>
  <si>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</si>
  <si>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</si>
  <si>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</si>
  <si>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</si>
  <si>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</si>
  <si>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</si>
  <si>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</si>
  <si>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</si>
  <si>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</si>
  <si>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</si>
  <si>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</si>
  <si>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</si>
  <si>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</si>
  <si>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</si>
  <si>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</si>
  <si>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</si>
  <si>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</si>
  <si>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</si>
  <si>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</si>
  <si>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</si>
  <si>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</si>
  <si>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</si>
  <si>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</si>
  <si>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</si>
  <si>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</si>
  <si>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</si>
  <si>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</si>
  <si>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</si>
  <si>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</si>
  <si>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</si>
  <si>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</si>
  <si>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</si>
  <si>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</si>
  <si>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</si>
  <si>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</si>
  <si>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</si>
  <si>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</si>
  <si>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</si>
  <si>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</si>
  <si>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</si>
  <si>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</si>
  <si>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</si>
  <si>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</si>
  <si>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</si>
  <si>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</si>
  <si>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</si>
  <si>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</si>
  <si>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</si>
  <si>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</si>
  <si>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</si>
  <si>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</si>
  <si>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</si>
  <si>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</si>
  <si>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</si>
  <si>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</si>
  <si>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</si>
  <si>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</si>
  <si>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</si>
  <si>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</si>
  <si>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</si>
  <si>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</si>
  <si>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</si>
  <si>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</si>
  <si>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</si>
  <si>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</si>
  <si>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</si>
  <si>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</si>
  <si>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</si>
  <si>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</si>
  <si>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</si>
  <si>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</si>
  <si>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</si>
  <si>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</si>
  <si>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</si>
  <si>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</si>
  <si>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</si>
  <si>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</si>
  <si>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</si>
  <si>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</si>
  <si>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</si>
  <si>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</si>
  <si>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</si>
  <si>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</si>
  <si>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</si>
  <si>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</si>
  <si>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</si>
  <si>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</si>
  <si>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</si>
  <si>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</si>
  <si>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</si>
  <si>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</si>
  <si>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</si>
  <si>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</si>
  <si>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</si>
  <si>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</si>
  <si>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</si>
  <si>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</si>
  <si>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</si>
  <si>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</si>
  <si>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</si>
  <si>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</si>
  <si>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</si>
  <si>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</si>
  <si>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</si>
  <si>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</si>
  <si>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</si>
  <si>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</si>
  <si>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</si>
  <si>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</si>
  <si>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</si>
  <si>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</si>
  <si>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</si>
  <si>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</si>
  <si>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</si>
  <si>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</si>
  <si>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</si>
  <si>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</si>
  <si>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</si>
  <si>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</si>
  <si>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</si>
  <si>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사용량요금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</si>
  <si>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</si>
  <si>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</si>
  <si>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</si>
  <si>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</si>
  <si>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</si>
  <si>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</si>
  <si>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</si>
  <si>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</si>
  <si>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</si>
  <si>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</si>
  <si>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</si>
  <si>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</si>
  <si>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좌석구분</t>
  </si>
  <si>
    <t>출발일자(월)</t>
  </si>
  <si>
    <t>(다중 항목)</t>
  </si>
  <si>
    <t>평균: 기본운임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</si>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</sst>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병역면제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v>현역병입영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v>보충역입영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effectLst/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>
          <a:effectLst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4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66675</xdr:rowOff>
        </xdr:from>
        <xdr:to>
          <xdr:col>5</xdr:col>
          <xdr:colOff>561975</xdr:colOff>
          <xdr:row>1</xdr:row>
          <xdr:rowOff>161925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lee" refreshedDate="45547.689166319447" backgroundQuery="1" createdVersion="8" refreshedVersion="8" minRefreshableVersion="3" recordCount="0" supportSubquery="1" supportAdvancedDrill="1" xr:uid="{15B14B40-FB89-4D08-B3BF-E83FC97648D7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35A861-56BC-4E57-B718-564C609B068D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O33"/>
  <sheetViews>
    <sheetView workbookViewId="0">
      <selection activeCell="M23" sqref="M23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9.375" bestFit="1" customWidth="1"/>
    <col min="5" max="5" width="11" bestFit="1" customWidth="1"/>
    <col min="6" max="6" width="11.125" bestFit="1" customWidth="1"/>
    <col min="7" max="7" width="9" bestFit="1" customWidth="1"/>
    <col min="9" max="9" width="3.25" customWidth="1"/>
    <col min="12" max="12" width="11.125" bestFit="1" customWidth="1"/>
  </cols>
  <sheetData>
    <row r="2" spans="1:15" x14ac:dyDescent="0.3">
      <c r="A2" t="s">
        <v>58</v>
      </c>
    </row>
    <row r="3" spans="1:15" x14ac:dyDescent="0.3">
      <c r="A3" s="1" t="s">
        <v>67</v>
      </c>
      <c r="B3" s="1" t="s">
        <v>64</v>
      </c>
      <c r="C3" s="1" t="s">
        <v>59</v>
      </c>
      <c r="D3" s="1" t="s">
        <v>133</v>
      </c>
      <c r="E3" s="1" t="s">
        <v>60</v>
      </c>
      <c r="F3" s="1" t="s">
        <v>65</v>
      </c>
      <c r="G3" s="1" t="s">
        <v>145</v>
      </c>
      <c r="H3" s="1" t="s">
        <v>66</v>
      </c>
      <c r="J3" s="26" t="s">
        <v>189</v>
      </c>
    </row>
    <row r="4" spans="1:15" x14ac:dyDescent="0.3">
      <c r="A4" s="1" t="s">
        <v>173</v>
      </c>
      <c r="B4" s="15" t="s">
        <v>69</v>
      </c>
      <c r="C4" s="16">
        <v>41417</v>
      </c>
      <c r="D4" s="5">
        <v>422000</v>
      </c>
      <c r="E4" s="1" t="s">
        <v>63</v>
      </c>
      <c r="F4" s="12">
        <v>44989</v>
      </c>
      <c r="G4" s="21">
        <v>0.78472222222222221</v>
      </c>
      <c r="H4" s="1" t="s">
        <v>126</v>
      </c>
      <c r="I4" s="9"/>
      <c r="J4" t="b">
        <f>AND(RIGHT(B4,1)="오",FIND(7,A4,1)&gt;=1)</f>
        <v>1</v>
      </c>
      <c r="O4" t="b">
        <f>AND($F4&gt;=DATE(2023,6,1),$G4&gt;=0.5,$G4&lt;=0.75)</f>
        <v>0</v>
      </c>
    </row>
    <row r="5" spans="1:15" x14ac:dyDescent="0.3">
      <c r="A5" s="1" t="s">
        <v>176</v>
      </c>
      <c r="B5" s="15" t="s">
        <v>77</v>
      </c>
      <c r="C5" s="16">
        <v>39574</v>
      </c>
      <c r="D5" s="5">
        <v>315000</v>
      </c>
      <c r="E5" s="1" t="s">
        <v>61</v>
      </c>
      <c r="F5" s="12">
        <v>45129</v>
      </c>
      <c r="G5" s="21">
        <v>0.63888888888888895</v>
      </c>
      <c r="H5" s="1" t="s">
        <v>126</v>
      </c>
      <c r="I5" s="9"/>
    </row>
    <row r="6" spans="1:15" x14ac:dyDescent="0.3">
      <c r="A6" s="1" t="s">
        <v>147</v>
      </c>
      <c r="B6" s="15" t="s">
        <v>73</v>
      </c>
      <c r="C6" s="16">
        <v>34839</v>
      </c>
      <c r="D6" s="5">
        <v>364000</v>
      </c>
      <c r="E6" s="1" t="s">
        <v>63</v>
      </c>
      <c r="F6" s="12">
        <v>44935</v>
      </c>
      <c r="G6" s="21">
        <v>0.75694444444444453</v>
      </c>
      <c r="H6" s="1" t="s">
        <v>130</v>
      </c>
      <c r="I6" s="9"/>
      <c r="J6" s="1" t="s">
        <v>67</v>
      </c>
      <c r="K6" s="1" t="s">
        <v>64</v>
      </c>
      <c r="L6" s="1" t="s">
        <v>59</v>
      </c>
      <c r="M6" s="1" t="s">
        <v>66</v>
      </c>
    </row>
    <row r="7" spans="1:15" x14ac:dyDescent="0.3">
      <c r="A7" s="1" t="s">
        <v>148</v>
      </c>
      <c r="B7" s="15" t="s">
        <v>89</v>
      </c>
      <c r="C7" s="16">
        <v>36257</v>
      </c>
      <c r="D7" s="5">
        <v>290000</v>
      </c>
      <c r="E7" s="1" t="s">
        <v>61</v>
      </c>
      <c r="F7" s="12">
        <v>45158</v>
      </c>
      <c r="G7" s="21">
        <v>0</v>
      </c>
      <c r="H7" s="1" t="s">
        <v>131</v>
      </c>
      <c r="I7" s="9"/>
      <c r="J7" s="1" t="s">
        <v>173</v>
      </c>
      <c r="K7" s="15" t="s">
        <v>69</v>
      </c>
      <c r="L7" s="16">
        <v>41417</v>
      </c>
      <c r="M7" s="1" t="s">
        <v>126</v>
      </c>
    </row>
    <row r="8" spans="1:15" x14ac:dyDescent="0.3">
      <c r="A8" s="1" t="s">
        <v>149</v>
      </c>
      <c r="B8" s="15" t="s">
        <v>78</v>
      </c>
      <c r="C8" s="16">
        <v>37936</v>
      </c>
      <c r="D8" s="5">
        <v>382000</v>
      </c>
      <c r="E8" s="1" t="s">
        <v>62</v>
      </c>
      <c r="F8" s="12">
        <v>44971</v>
      </c>
      <c r="G8" s="21">
        <v>0.4513888888888889</v>
      </c>
      <c r="H8" s="1" t="s">
        <v>127</v>
      </c>
      <c r="I8" s="9"/>
      <c r="J8" s="1" t="s">
        <v>176</v>
      </c>
      <c r="K8" s="15" t="s">
        <v>77</v>
      </c>
      <c r="L8" s="16">
        <v>39574</v>
      </c>
      <c r="M8" s="1" t="s">
        <v>126</v>
      </c>
    </row>
    <row r="9" spans="1:15" x14ac:dyDescent="0.3">
      <c r="A9" s="1" t="s">
        <v>150</v>
      </c>
      <c r="B9" s="15" t="s">
        <v>74</v>
      </c>
      <c r="C9" s="16">
        <v>36661</v>
      </c>
      <c r="D9" s="5">
        <v>440000</v>
      </c>
      <c r="E9" s="1" t="s">
        <v>63</v>
      </c>
      <c r="F9" s="12">
        <v>45123</v>
      </c>
      <c r="G9" s="21">
        <v>0.82638888888888884</v>
      </c>
      <c r="H9" s="1" t="s">
        <v>131</v>
      </c>
      <c r="I9" s="9"/>
      <c r="J9" s="1" t="s">
        <v>174</v>
      </c>
      <c r="K9" s="15" t="s">
        <v>175</v>
      </c>
      <c r="L9" s="16">
        <v>41684</v>
      </c>
      <c r="M9" s="1" t="s">
        <v>128</v>
      </c>
    </row>
    <row r="10" spans="1:15" x14ac:dyDescent="0.3">
      <c r="A10" s="1" t="s">
        <v>151</v>
      </c>
      <c r="B10" s="15" t="s">
        <v>82</v>
      </c>
      <c r="C10" s="16">
        <v>40224</v>
      </c>
      <c r="D10" s="5">
        <v>152000</v>
      </c>
      <c r="E10" s="1" t="s">
        <v>63</v>
      </c>
      <c r="F10" s="12">
        <v>44987</v>
      </c>
      <c r="G10" s="21">
        <v>0.99305555555555547</v>
      </c>
      <c r="H10" s="1" t="s">
        <v>131</v>
      </c>
      <c r="I10" s="9"/>
    </row>
    <row r="11" spans="1:15" x14ac:dyDescent="0.3">
      <c r="A11" s="1" t="s">
        <v>152</v>
      </c>
      <c r="B11" s="15" t="s">
        <v>85</v>
      </c>
      <c r="C11" s="16">
        <v>41583</v>
      </c>
      <c r="D11" s="5">
        <v>329000</v>
      </c>
      <c r="E11" s="1" t="s">
        <v>62</v>
      </c>
      <c r="F11" s="12">
        <v>45132</v>
      </c>
      <c r="G11" s="21">
        <v>0.19444444444444445</v>
      </c>
      <c r="H11" s="1" t="s">
        <v>127</v>
      </c>
      <c r="I11" s="9"/>
    </row>
    <row r="12" spans="1:15" x14ac:dyDescent="0.3">
      <c r="A12" s="1" t="s">
        <v>153</v>
      </c>
      <c r="B12" s="15" t="s">
        <v>68</v>
      </c>
      <c r="C12" s="16">
        <v>40227</v>
      </c>
      <c r="D12" s="5">
        <v>287000</v>
      </c>
      <c r="E12" s="1" t="s">
        <v>62</v>
      </c>
      <c r="F12" s="12">
        <v>45247</v>
      </c>
      <c r="G12" s="21">
        <v>9.7222222222222224E-2</v>
      </c>
      <c r="H12" s="1" t="s">
        <v>125</v>
      </c>
      <c r="I12" s="9"/>
    </row>
    <row r="13" spans="1:15" x14ac:dyDescent="0.3">
      <c r="A13" s="1" t="s">
        <v>154</v>
      </c>
      <c r="B13" s="15" t="s">
        <v>90</v>
      </c>
      <c r="C13" s="16">
        <v>31229</v>
      </c>
      <c r="D13" s="5">
        <v>251000</v>
      </c>
      <c r="E13" s="1" t="s">
        <v>63</v>
      </c>
      <c r="F13" s="12">
        <v>44952</v>
      </c>
      <c r="G13" s="21">
        <v>0.84027777777777779</v>
      </c>
      <c r="H13" s="1" t="s">
        <v>125</v>
      </c>
      <c r="I13" s="9"/>
    </row>
    <row r="14" spans="1:15" x14ac:dyDescent="0.3">
      <c r="A14" s="1" t="s">
        <v>155</v>
      </c>
      <c r="B14" s="15" t="s">
        <v>76</v>
      </c>
      <c r="C14" s="16">
        <v>36605</v>
      </c>
      <c r="D14" s="5">
        <v>159000</v>
      </c>
      <c r="E14" s="1" t="s">
        <v>62</v>
      </c>
      <c r="F14" s="12">
        <v>44970</v>
      </c>
      <c r="G14" s="21">
        <v>0.27777777777777779</v>
      </c>
      <c r="H14" s="1" t="s">
        <v>125</v>
      </c>
      <c r="I14" s="9"/>
    </row>
    <row r="15" spans="1:15" x14ac:dyDescent="0.3">
      <c r="A15" s="1" t="s">
        <v>156</v>
      </c>
      <c r="B15" s="15" t="s">
        <v>86</v>
      </c>
      <c r="C15" s="16">
        <v>32580</v>
      </c>
      <c r="D15" s="5">
        <v>179000</v>
      </c>
      <c r="E15" s="1" t="s">
        <v>61</v>
      </c>
      <c r="F15" s="12">
        <v>45212</v>
      </c>
      <c r="G15" s="21">
        <v>0.8125</v>
      </c>
      <c r="H15" s="1" t="s">
        <v>128</v>
      </c>
      <c r="I15" s="9"/>
    </row>
    <row r="16" spans="1:15" x14ac:dyDescent="0.3">
      <c r="A16" s="1" t="s">
        <v>157</v>
      </c>
      <c r="B16" s="15" t="s">
        <v>87</v>
      </c>
      <c r="C16" s="16">
        <v>39752</v>
      </c>
      <c r="D16" s="5">
        <v>174000</v>
      </c>
      <c r="E16" s="1" t="s">
        <v>61</v>
      </c>
      <c r="F16" s="12">
        <v>45020</v>
      </c>
      <c r="G16" s="21">
        <v>0.60416666666666663</v>
      </c>
      <c r="H16" s="1" t="s">
        <v>129</v>
      </c>
      <c r="I16" s="9"/>
    </row>
    <row r="17" spans="1:9" x14ac:dyDescent="0.3">
      <c r="A17" s="1" t="s">
        <v>158</v>
      </c>
      <c r="B17" s="15" t="s">
        <v>71</v>
      </c>
      <c r="C17" s="16">
        <v>41830</v>
      </c>
      <c r="D17" s="5">
        <v>53000</v>
      </c>
      <c r="E17" s="1" t="s">
        <v>62</v>
      </c>
      <c r="F17" s="12">
        <v>45002</v>
      </c>
      <c r="G17" s="21">
        <v>0.25694444444444448</v>
      </c>
      <c r="H17" s="1" t="s">
        <v>128</v>
      </c>
      <c r="I17" s="9"/>
    </row>
    <row r="18" spans="1:9" x14ac:dyDescent="0.3">
      <c r="A18" s="1" t="s">
        <v>159</v>
      </c>
      <c r="B18" s="15" t="s">
        <v>94</v>
      </c>
      <c r="C18" s="16">
        <v>40494</v>
      </c>
      <c r="D18" s="5">
        <v>432000</v>
      </c>
      <c r="E18" s="1" t="s">
        <v>61</v>
      </c>
      <c r="F18" s="12">
        <v>45255</v>
      </c>
      <c r="G18" s="21">
        <v>0.6875</v>
      </c>
      <c r="H18" s="1" t="s">
        <v>130</v>
      </c>
      <c r="I18" s="9"/>
    </row>
    <row r="19" spans="1:9" x14ac:dyDescent="0.3">
      <c r="A19" s="1" t="s">
        <v>160</v>
      </c>
      <c r="B19" s="15" t="s">
        <v>75</v>
      </c>
      <c r="C19" s="16">
        <v>32630</v>
      </c>
      <c r="D19" s="5">
        <v>316000</v>
      </c>
      <c r="E19" s="1" t="s">
        <v>63</v>
      </c>
      <c r="F19" s="12">
        <v>45069</v>
      </c>
      <c r="G19" s="21">
        <v>0.20138888888888887</v>
      </c>
      <c r="H19" s="1" t="s">
        <v>132</v>
      </c>
      <c r="I19" s="9"/>
    </row>
    <row r="20" spans="1:9" x14ac:dyDescent="0.3">
      <c r="A20" s="1" t="s">
        <v>161</v>
      </c>
      <c r="B20" s="15" t="s">
        <v>81</v>
      </c>
      <c r="C20" s="16">
        <v>35441</v>
      </c>
      <c r="D20" s="5">
        <v>255000</v>
      </c>
      <c r="E20" s="1" t="s">
        <v>63</v>
      </c>
      <c r="F20" s="12">
        <v>45215</v>
      </c>
      <c r="G20" s="21">
        <v>0.78472222222222221</v>
      </c>
      <c r="H20" s="1" t="s">
        <v>130</v>
      </c>
      <c r="I20" s="9"/>
    </row>
    <row r="21" spans="1:9" x14ac:dyDescent="0.3">
      <c r="A21" s="1" t="s">
        <v>162</v>
      </c>
      <c r="B21" s="15" t="s">
        <v>88</v>
      </c>
      <c r="C21" s="16">
        <v>32760</v>
      </c>
      <c r="D21" s="5">
        <v>130000</v>
      </c>
      <c r="E21" s="1" t="s">
        <v>63</v>
      </c>
      <c r="F21" s="12">
        <v>45139</v>
      </c>
      <c r="G21" s="21">
        <v>0.28472222222222221</v>
      </c>
      <c r="H21" s="1" t="s">
        <v>130</v>
      </c>
      <c r="I21" s="9"/>
    </row>
    <row r="22" spans="1:9" x14ac:dyDescent="0.3">
      <c r="A22" s="1" t="s">
        <v>163</v>
      </c>
      <c r="B22" s="15" t="s">
        <v>87</v>
      </c>
      <c r="C22" s="16">
        <v>39537</v>
      </c>
      <c r="D22" s="5">
        <v>136000</v>
      </c>
      <c r="E22" s="1" t="s">
        <v>61</v>
      </c>
      <c r="F22" s="12">
        <v>45255</v>
      </c>
      <c r="G22" s="21">
        <v>0.70138888888888884</v>
      </c>
      <c r="H22" s="1" t="s">
        <v>129</v>
      </c>
      <c r="I22" s="9"/>
    </row>
    <row r="23" spans="1:9" x14ac:dyDescent="0.3">
      <c r="A23" s="1" t="s">
        <v>164</v>
      </c>
      <c r="B23" s="15" t="s">
        <v>70</v>
      </c>
      <c r="C23" s="16">
        <v>31205</v>
      </c>
      <c r="D23" s="5">
        <v>395000</v>
      </c>
      <c r="E23" s="1" t="s">
        <v>61</v>
      </c>
      <c r="F23" s="12">
        <v>45173</v>
      </c>
      <c r="G23" s="21">
        <v>0.11805555555555557</v>
      </c>
      <c r="H23" s="1" t="s">
        <v>127</v>
      </c>
      <c r="I23" s="9"/>
    </row>
    <row r="24" spans="1:9" x14ac:dyDescent="0.3">
      <c r="A24" s="1" t="s">
        <v>165</v>
      </c>
      <c r="B24" s="15" t="s">
        <v>91</v>
      </c>
      <c r="C24" s="16">
        <v>36025</v>
      </c>
      <c r="D24" s="5">
        <v>162000</v>
      </c>
      <c r="E24" s="1" t="s">
        <v>62</v>
      </c>
      <c r="F24" s="12">
        <v>45001</v>
      </c>
      <c r="G24" s="21">
        <v>0.88194444444444453</v>
      </c>
      <c r="H24" s="1" t="s">
        <v>126</v>
      </c>
      <c r="I24" s="9"/>
    </row>
    <row r="25" spans="1:9" x14ac:dyDescent="0.3">
      <c r="A25" s="1" t="s">
        <v>166</v>
      </c>
      <c r="B25" s="15" t="s">
        <v>92</v>
      </c>
      <c r="C25" s="16">
        <v>40140</v>
      </c>
      <c r="D25" s="5">
        <v>143000</v>
      </c>
      <c r="E25" s="1" t="s">
        <v>63</v>
      </c>
      <c r="F25" s="12">
        <v>45061</v>
      </c>
      <c r="G25" s="21">
        <v>0.66666666666666663</v>
      </c>
      <c r="H25" s="1" t="s">
        <v>127</v>
      </c>
      <c r="I25" s="9"/>
    </row>
    <row r="26" spans="1:9" x14ac:dyDescent="0.3">
      <c r="A26" s="1" t="s">
        <v>146</v>
      </c>
      <c r="B26" s="15" t="s">
        <v>83</v>
      </c>
      <c r="C26" s="16">
        <v>36690</v>
      </c>
      <c r="D26" s="5">
        <v>60000</v>
      </c>
      <c r="E26" s="1" t="s">
        <v>63</v>
      </c>
      <c r="F26" s="12">
        <v>45065</v>
      </c>
      <c r="G26" s="21">
        <v>0.97916666666666663</v>
      </c>
      <c r="H26" s="1" t="s">
        <v>132</v>
      </c>
      <c r="I26" s="9"/>
    </row>
    <row r="27" spans="1:9" x14ac:dyDescent="0.3">
      <c r="A27" s="1" t="s">
        <v>167</v>
      </c>
      <c r="B27" s="15" t="s">
        <v>72</v>
      </c>
      <c r="C27" s="16">
        <v>31181</v>
      </c>
      <c r="D27" s="5">
        <v>243000</v>
      </c>
      <c r="E27" s="1" t="s">
        <v>62</v>
      </c>
      <c r="F27" s="12">
        <v>45121</v>
      </c>
      <c r="G27" s="21">
        <v>0.20138888888888887</v>
      </c>
      <c r="H27" s="1" t="s">
        <v>129</v>
      </c>
      <c r="I27" s="9"/>
    </row>
    <row r="28" spans="1:9" x14ac:dyDescent="0.3">
      <c r="A28" s="1" t="s">
        <v>168</v>
      </c>
      <c r="B28" s="15" t="s">
        <v>78</v>
      </c>
      <c r="C28" s="16">
        <v>32111</v>
      </c>
      <c r="D28" s="5">
        <v>44000</v>
      </c>
      <c r="E28" s="1" t="s">
        <v>63</v>
      </c>
      <c r="F28" s="12">
        <v>45082</v>
      </c>
      <c r="G28" s="21">
        <v>0.5625</v>
      </c>
      <c r="H28" s="1" t="s">
        <v>125</v>
      </c>
      <c r="I28" s="9"/>
    </row>
    <row r="29" spans="1:9" x14ac:dyDescent="0.3">
      <c r="A29" s="1" t="s">
        <v>169</v>
      </c>
      <c r="B29" s="15" t="s">
        <v>84</v>
      </c>
      <c r="C29" s="16">
        <v>39390</v>
      </c>
      <c r="D29" s="5">
        <v>400000</v>
      </c>
      <c r="E29" s="1" t="s">
        <v>61</v>
      </c>
      <c r="F29" s="12">
        <v>45078</v>
      </c>
      <c r="G29" s="21">
        <v>0.77777777777777779</v>
      </c>
      <c r="H29" s="1" t="s">
        <v>126</v>
      </c>
      <c r="I29" s="9"/>
    </row>
    <row r="30" spans="1:9" x14ac:dyDescent="0.3">
      <c r="A30" s="1" t="s">
        <v>174</v>
      </c>
      <c r="B30" s="15" t="s">
        <v>175</v>
      </c>
      <c r="C30" s="16">
        <v>41684</v>
      </c>
      <c r="D30" s="5">
        <v>446000</v>
      </c>
      <c r="E30" s="1" t="s">
        <v>63</v>
      </c>
      <c r="F30" s="12">
        <v>44964</v>
      </c>
      <c r="G30" s="21">
        <v>0.99305555555555547</v>
      </c>
      <c r="H30" s="1" t="s">
        <v>128</v>
      </c>
      <c r="I30" s="9"/>
    </row>
    <row r="31" spans="1:9" x14ac:dyDescent="0.3">
      <c r="A31" s="1" t="s">
        <v>170</v>
      </c>
      <c r="B31" s="15" t="s">
        <v>79</v>
      </c>
      <c r="C31" s="16">
        <v>32115</v>
      </c>
      <c r="D31" s="5">
        <v>322000</v>
      </c>
      <c r="E31" s="1" t="s">
        <v>62</v>
      </c>
      <c r="F31" s="12">
        <v>44936</v>
      </c>
      <c r="G31" s="21">
        <v>0.21527777777777779</v>
      </c>
      <c r="H31" s="1" t="s">
        <v>128</v>
      </c>
      <c r="I31" s="9"/>
    </row>
    <row r="32" spans="1:9" x14ac:dyDescent="0.3">
      <c r="A32" s="1" t="s">
        <v>171</v>
      </c>
      <c r="B32" s="15" t="s">
        <v>80</v>
      </c>
      <c r="C32" s="16">
        <v>36281</v>
      </c>
      <c r="D32" s="5">
        <v>54000</v>
      </c>
      <c r="E32" s="1" t="s">
        <v>63</v>
      </c>
      <c r="F32" s="12">
        <v>45226</v>
      </c>
      <c r="G32" s="21">
        <v>0.95833333333333337</v>
      </c>
      <c r="H32" s="1" t="s">
        <v>129</v>
      </c>
      <c r="I32" s="9"/>
    </row>
    <row r="33" spans="1:9" x14ac:dyDescent="0.3">
      <c r="A33" s="1" t="s">
        <v>172</v>
      </c>
      <c r="B33" s="15" t="s">
        <v>84</v>
      </c>
      <c r="C33" s="16">
        <v>38743</v>
      </c>
      <c r="D33" s="5">
        <v>123000</v>
      </c>
      <c r="E33" s="1" t="s">
        <v>63</v>
      </c>
      <c r="F33" s="12">
        <v>45026</v>
      </c>
      <c r="G33" s="21">
        <v>0.95138888888888884</v>
      </c>
      <c r="H33" s="1" t="s">
        <v>132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topLeftCell="A3" workbookViewId="0">
      <selection activeCell="J26" sqref="J26"/>
    </sheetView>
  </sheetViews>
  <sheetFormatPr defaultRowHeight="16.5" x14ac:dyDescent="0.3"/>
  <cols>
    <col min="1" max="1" width="7.75" customWidth="1"/>
    <col min="2" max="2" width="7.375" customWidth="1"/>
    <col min="3" max="3" width="9" bestFit="1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9" width="18" bestFit="1" customWidth="1"/>
    <col min="10" max="10" width="11.125" bestFit="1" customWidth="1"/>
  </cols>
  <sheetData>
    <row r="1" spans="1:10" x14ac:dyDescent="0.3">
      <c r="A1" s="6" t="s">
        <v>187</v>
      </c>
      <c r="B1" s="7"/>
      <c r="C1" s="7"/>
      <c r="D1" s="8"/>
      <c r="F1" t="s">
        <v>1</v>
      </c>
    </row>
    <row r="2" spans="1:10" x14ac:dyDescent="0.3">
      <c r="A2" s="31" t="s">
        <v>2</v>
      </c>
      <c r="B2" s="32"/>
      <c r="C2" s="1" t="s">
        <v>3</v>
      </c>
      <c r="D2" s="1" t="s">
        <v>4</v>
      </c>
      <c r="F2" s="31" t="s">
        <v>2</v>
      </c>
      <c r="G2" s="32"/>
      <c r="H2" s="2" t="s">
        <v>14</v>
      </c>
    </row>
    <row r="3" spans="1:10" x14ac:dyDescent="0.3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COUNT(IF(($C$12:$C$35&gt;=$F3)*($C$12:$C$35&lt;=$G3),1))&amp;"세대"</f>
        <v>4세대</v>
      </c>
    </row>
    <row r="4" spans="1:10" x14ac:dyDescent="0.3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COUNT(IF(($C$12:$C$35&gt;=$F4)*($C$12:$C$35&lt;=$G4),1))&amp;"세대"</f>
        <v>10세대</v>
      </c>
    </row>
    <row r="5" spans="1:10" x14ac:dyDescent="0.3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COUNT(IF(($C$12:$C$35&gt;=$F5)*($C$12:$C$35&lt;=$G5),1))&amp;"세대"</f>
        <v>5세대</v>
      </c>
    </row>
    <row r="6" spans="1:10" x14ac:dyDescent="0.3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COUNT(IF(($C$12:$C$35&gt;=$F6)*($C$12:$C$35&lt;=$G6),1))&amp;"세대"</f>
        <v>4세대</v>
      </c>
    </row>
    <row r="7" spans="1:10" x14ac:dyDescent="0.3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COUNT(IF(($C$12:$C$35&gt;=$F7)*($C$12:$C$35&lt;=$G7),1))&amp;"세대"</f>
        <v>1세대</v>
      </c>
    </row>
    <row r="8" spans="1:10" x14ac:dyDescent="0.3">
      <c r="A8" s="13"/>
      <c r="B8" s="13"/>
      <c r="C8" s="14"/>
      <c r="F8" s="29" t="s">
        <v>15</v>
      </c>
      <c r="G8" s="30"/>
      <c r="H8" s="4">
        <f t="array" ref="H8">AVERAGE(IF(LARGE($C$12:$C$35,4)&lt;=$C$12:$C$35,$C$12:$C$35))</f>
        <v>490.5</v>
      </c>
    </row>
    <row r="10" spans="1:10" x14ac:dyDescent="0.3">
      <c r="A10" t="s">
        <v>5</v>
      </c>
      <c r="I10" s="10" t="s">
        <v>12</v>
      </c>
      <c r="J10" s="11">
        <v>45071</v>
      </c>
    </row>
    <row r="11" spans="1:10" x14ac:dyDescent="0.3">
      <c r="A11" s="1" t="s">
        <v>0</v>
      </c>
      <c r="B11" s="1" t="s">
        <v>6</v>
      </c>
      <c r="C11" s="1" t="s">
        <v>9</v>
      </c>
      <c r="D11" s="1" t="s">
        <v>7</v>
      </c>
      <c r="E11" s="1" t="s">
        <v>8</v>
      </c>
      <c r="F11" s="2" t="s">
        <v>190</v>
      </c>
      <c r="G11" s="1" t="s">
        <v>188</v>
      </c>
      <c r="H11" s="1" t="s">
        <v>13</v>
      </c>
      <c r="I11" s="2" t="s">
        <v>11</v>
      </c>
      <c r="J11" s="2" t="s">
        <v>10</v>
      </c>
    </row>
    <row r="12" spans="1:10" x14ac:dyDescent="0.3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VLOOKUP(ROUNDUP($C12,-2),$A$3:$D$7,4,1)*MOD(C12,100)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IFERROR(REPT("▶",(C12-H12)/100),REPT("◁",ABS((C12-H12)/100)))</f>
        <v/>
      </c>
    </row>
    <row r="13" spans="1:10" x14ac:dyDescent="0.3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VLOOKUP(ROUNDUP($C13,-2),$A$3:$D$7,4,1)*MOD(C13,100)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IFERROR(REPT("▶",(C13-H13)/100),REPT("◁",ABS((C13-H13)/100)))</f>
        <v>▶▶</v>
      </c>
    </row>
    <row r="14" spans="1:10" x14ac:dyDescent="0.3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3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3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3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3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3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3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3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3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3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3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3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3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3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3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3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3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3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3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3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3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3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E28" sqref="E28"/>
    </sheetView>
  </sheetViews>
  <sheetFormatPr defaultRowHeight="16.5" x14ac:dyDescent="0.3"/>
  <cols>
    <col min="1" max="1" width="14.625" bestFit="1" customWidth="1"/>
    <col min="2" max="2" width="13" bestFit="1" customWidth="1"/>
    <col min="3" max="4" width="10.5" bestFit="1" customWidth="1"/>
    <col min="5" max="5" width="8.5" bestFit="1" customWidth="1"/>
    <col min="6" max="6" width="9.625" bestFit="1" customWidth="1"/>
  </cols>
  <sheetData>
    <row r="1" spans="1:4" x14ac:dyDescent="0.3">
      <c r="A1" s="27" t="s">
        <v>191</v>
      </c>
      <c r="B1" t="s" vm="1">
        <v>205</v>
      </c>
    </row>
    <row r="3" spans="1:4" x14ac:dyDescent="0.3">
      <c r="A3" s="27" t="s">
        <v>206</v>
      </c>
      <c r="B3" s="27" t="s">
        <v>203</v>
      </c>
    </row>
    <row r="4" spans="1:4" x14ac:dyDescent="0.3">
      <c r="A4" s="27" t="s">
        <v>204</v>
      </c>
      <c r="B4" t="s">
        <v>200</v>
      </c>
      <c r="C4" t="s">
        <v>201</v>
      </c>
      <c r="D4" t="s">
        <v>202</v>
      </c>
    </row>
    <row r="5" spans="1:4" x14ac:dyDescent="0.3">
      <c r="A5" t="s">
        <v>193</v>
      </c>
      <c r="B5" s="28">
        <v>322000</v>
      </c>
      <c r="C5" s="28"/>
      <c r="D5" s="28"/>
    </row>
    <row r="6" spans="1:4" x14ac:dyDescent="0.3">
      <c r="A6" t="s">
        <v>194</v>
      </c>
      <c r="B6" s="28"/>
      <c r="C6" s="28">
        <v>446000</v>
      </c>
      <c r="D6" s="28"/>
    </row>
    <row r="7" spans="1:4" x14ac:dyDescent="0.3">
      <c r="A7" t="s">
        <v>195</v>
      </c>
      <c r="B7" s="28">
        <v>53000</v>
      </c>
      <c r="C7" s="28"/>
      <c r="D7" s="28"/>
    </row>
    <row r="8" spans="1:4" x14ac:dyDescent="0.3">
      <c r="A8" t="s">
        <v>196</v>
      </c>
      <c r="B8" s="28"/>
      <c r="C8" s="28"/>
      <c r="D8" s="28">
        <v>174000</v>
      </c>
    </row>
    <row r="9" spans="1:4" x14ac:dyDescent="0.3">
      <c r="A9" t="s">
        <v>197</v>
      </c>
      <c r="B9" s="28">
        <v>243000</v>
      </c>
      <c r="C9" s="28"/>
      <c r="D9" s="28"/>
    </row>
    <row r="10" spans="1:4" x14ac:dyDescent="0.3">
      <c r="A10" t="s">
        <v>198</v>
      </c>
      <c r="B10" s="28"/>
      <c r="C10" s="28">
        <v>54000</v>
      </c>
      <c r="D10" s="28">
        <v>179000</v>
      </c>
    </row>
    <row r="11" spans="1:4" x14ac:dyDescent="0.3">
      <c r="A11" t="s">
        <v>199</v>
      </c>
      <c r="B11" s="28"/>
      <c r="C11" s="28"/>
      <c r="D11" s="28">
        <v>136000</v>
      </c>
    </row>
    <row r="12" spans="1:4" x14ac:dyDescent="0.3">
      <c r="A12" t="s">
        <v>192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I3" sqref="I3:J6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10.5" customWidth="1"/>
    <col min="5" max="5" width="11.125" bestFit="1" customWidth="1"/>
    <col min="6" max="6" width="9.375" bestFit="1" customWidth="1"/>
    <col min="7" max="7" width="8.25" customWidth="1"/>
    <col min="8" max="8" width="1" customWidth="1"/>
    <col min="9" max="9" width="10.375" customWidth="1"/>
    <col min="10" max="10" width="9.375" bestFit="1" customWidth="1"/>
  </cols>
  <sheetData>
    <row r="2" spans="1:10" x14ac:dyDescent="0.3">
      <c r="A2" t="s">
        <v>142</v>
      </c>
      <c r="I2" t="s">
        <v>1</v>
      </c>
    </row>
    <row r="3" spans="1:10" x14ac:dyDescent="0.3">
      <c r="A3" s="1" t="s">
        <v>67</v>
      </c>
      <c r="B3" s="1" t="s">
        <v>64</v>
      </c>
      <c r="C3" s="1" t="s">
        <v>59</v>
      </c>
      <c r="D3" s="1" t="s">
        <v>60</v>
      </c>
      <c r="E3" s="1" t="s">
        <v>65</v>
      </c>
      <c r="F3" s="1" t="s">
        <v>133</v>
      </c>
      <c r="G3" s="1" t="s">
        <v>66</v>
      </c>
      <c r="I3" s="1" t="s">
        <v>60</v>
      </c>
      <c r="J3" s="1" t="s">
        <v>133</v>
      </c>
    </row>
    <row r="4" spans="1:10" x14ac:dyDescent="0.3">
      <c r="A4" s="1" t="s">
        <v>113</v>
      </c>
      <c r="B4" s="15" t="s">
        <v>85</v>
      </c>
      <c r="C4" s="19">
        <v>41583</v>
      </c>
      <c r="D4" s="1" t="s">
        <v>62</v>
      </c>
      <c r="E4" s="12">
        <v>45132</v>
      </c>
      <c r="F4" s="5">
        <v>329000</v>
      </c>
      <c r="G4" s="1" t="s">
        <v>127</v>
      </c>
      <c r="I4" s="1" t="s">
        <v>63</v>
      </c>
      <c r="J4" s="20">
        <v>228571.42857142858</v>
      </c>
    </row>
    <row r="5" spans="1:10" x14ac:dyDescent="0.3">
      <c r="A5" s="1" t="s">
        <v>105</v>
      </c>
      <c r="B5" s="15" t="s">
        <v>78</v>
      </c>
      <c r="C5" s="16">
        <v>37936</v>
      </c>
      <c r="D5" s="1" t="s">
        <v>62</v>
      </c>
      <c r="E5" s="12">
        <v>44971</v>
      </c>
      <c r="F5" s="5">
        <v>382000</v>
      </c>
      <c r="G5" s="1" t="s">
        <v>127</v>
      </c>
      <c r="I5" s="1" t="s">
        <v>62</v>
      </c>
      <c r="J5" s="20">
        <v>242125</v>
      </c>
    </row>
    <row r="6" spans="1:10" x14ac:dyDescent="0.3">
      <c r="A6" s="1" t="s">
        <v>121</v>
      </c>
      <c r="B6" s="15" t="s">
        <v>92</v>
      </c>
      <c r="C6" s="16">
        <v>40140</v>
      </c>
      <c r="D6" s="1" t="s">
        <v>63</v>
      </c>
      <c r="E6" s="12">
        <v>45061</v>
      </c>
      <c r="F6" s="5">
        <v>143000</v>
      </c>
      <c r="G6" s="1" t="s">
        <v>127</v>
      </c>
      <c r="I6" s="1" t="s">
        <v>61</v>
      </c>
      <c r="J6" s="20">
        <v>290125</v>
      </c>
    </row>
    <row r="7" spans="1:10" x14ac:dyDescent="0.3">
      <c r="A7" s="1" t="s">
        <v>97</v>
      </c>
      <c r="B7" s="15" t="s">
        <v>70</v>
      </c>
      <c r="C7" s="18">
        <v>31205</v>
      </c>
      <c r="D7" s="1" t="s">
        <v>61</v>
      </c>
      <c r="E7" s="12">
        <v>45173</v>
      </c>
      <c r="F7" s="5">
        <v>395000</v>
      </c>
      <c r="G7" s="1" t="s">
        <v>127</v>
      </c>
    </row>
    <row r="8" spans="1:10" x14ac:dyDescent="0.3">
      <c r="A8" s="1" t="s">
        <v>101</v>
      </c>
      <c r="B8" s="15" t="s">
        <v>74</v>
      </c>
      <c r="C8" s="16">
        <v>36661</v>
      </c>
      <c r="D8" s="1" t="s">
        <v>63</v>
      </c>
      <c r="E8" s="12">
        <v>45123</v>
      </c>
      <c r="F8" s="5">
        <v>440000</v>
      </c>
      <c r="G8" s="1" t="s">
        <v>131</v>
      </c>
    </row>
    <row r="9" spans="1:10" x14ac:dyDescent="0.3">
      <c r="A9" s="1" t="s">
        <v>109</v>
      </c>
      <c r="B9" s="15" t="s">
        <v>82</v>
      </c>
      <c r="C9" s="17">
        <v>40224</v>
      </c>
      <c r="D9" s="1" t="s">
        <v>63</v>
      </c>
      <c r="E9" s="12">
        <v>44987</v>
      </c>
      <c r="F9" s="5">
        <v>152000</v>
      </c>
      <c r="G9" s="1" t="s">
        <v>131</v>
      </c>
    </row>
    <row r="10" spans="1:10" x14ac:dyDescent="0.3">
      <c r="A10" s="1" t="s">
        <v>117</v>
      </c>
      <c r="B10" s="15" t="s">
        <v>89</v>
      </c>
      <c r="C10" s="16">
        <v>36257</v>
      </c>
      <c r="D10" s="1" t="s">
        <v>61</v>
      </c>
      <c r="E10" s="12">
        <v>45158</v>
      </c>
      <c r="F10" s="5">
        <v>290000</v>
      </c>
      <c r="G10" s="1" t="s">
        <v>131</v>
      </c>
    </row>
    <row r="11" spans="1:10" x14ac:dyDescent="0.3">
      <c r="A11" s="1" t="s">
        <v>100</v>
      </c>
      <c r="B11" s="15" t="s">
        <v>73</v>
      </c>
      <c r="C11" s="16">
        <v>34839</v>
      </c>
      <c r="D11" s="1" t="s">
        <v>63</v>
      </c>
      <c r="E11" s="12">
        <v>44935</v>
      </c>
      <c r="F11" s="5">
        <v>364000</v>
      </c>
      <c r="G11" s="1" t="s">
        <v>130</v>
      </c>
    </row>
    <row r="12" spans="1:10" x14ac:dyDescent="0.3">
      <c r="A12" s="1" t="s">
        <v>108</v>
      </c>
      <c r="B12" s="15" t="s">
        <v>81</v>
      </c>
      <c r="C12" s="16">
        <v>35441</v>
      </c>
      <c r="D12" s="1" t="s">
        <v>63</v>
      </c>
      <c r="E12" s="12">
        <v>45215</v>
      </c>
      <c r="F12" s="5">
        <v>255000</v>
      </c>
      <c r="G12" s="1" t="s">
        <v>130</v>
      </c>
    </row>
    <row r="13" spans="1:10" x14ac:dyDescent="0.3">
      <c r="A13" s="1" t="s">
        <v>116</v>
      </c>
      <c r="B13" s="15" t="s">
        <v>88</v>
      </c>
      <c r="C13" s="17">
        <v>32760</v>
      </c>
      <c r="D13" s="1" t="s">
        <v>63</v>
      </c>
      <c r="E13" s="12">
        <v>45139</v>
      </c>
      <c r="F13" s="5">
        <v>130000</v>
      </c>
      <c r="G13" s="1" t="s">
        <v>130</v>
      </c>
    </row>
    <row r="14" spans="1:10" x14ac:dyDescent="0.3">
      <c r="A14" s="1" t="s">
        <v>124</v>
      </c>
      <c r="B14" s="15" t="s">
        <v>94</v>
      </c>
      <c r="C14" s="17">
        <v>40494</v>
      </c>
      <c r="D14" s="1" t="s">
        <v>134</v>
      </c>
      <c r="E14" s="12">
        <v>45255</v>
      </c>
      <c r="F14" s="5">
        <v>432000</v>
      </c>
      <c r="G14" s="1" t="s">
        <v>135</v>
      </c>
    </row>
    <row r="15" spans="1:10" x14ac:dyDescent="0.3">
      <c r="A15" s="1" t="s">
        <v>102</v>
      </c>
      <c r="B15" s="15" t="s">
        <v>75</v>
      </c>
      <c r="C15" s="17">
        <v>32630</v>
      </c>
      <c r="D15" s="1" t="s">
        <v>136</v>
      </c>
      <c r="E15" s="12">
        <v>45069</v>
      </c>
      <c r="F15" s="5">
        <v>316000</v>
      </c>
      <c r="G15" s="1" t="s">
        <v>137</v>
      </c>
    </row>
    <row r="16" spans="1:10" x14ac:dyDescent="0.3">
      <c r="A16" s="1" t="s">
        <v>110</v>
      </c>
      <c r="B16" s="15" t="s">
        <v>83</v>
      </c>
      <c r="C16" s="16">
        <v>36690</v>
      </c>
      <c r="D16" s="1" t="s">
        <v>63</v>
      </c>
      <c r="E16" s="12">
        <v>45065</v>
      </c>
      <c r="F16" s="5">
        <v>60000</v>
      </c>
      <c r="G16" s="1" t="s">
        <v>132</v>
      </c>
    </row>
    <row r="17" spans="1:7" x14ac:dyDescent="0.3">
      <c r="A17" s="1" t="s">
        <v>118</v>
      </c>
      <c r="B17" s="15" t="s">
        <v>84</v>
      </c>
      <c r="C17" s="16">
        <v>38743</v>
      </c>
      <c r="D17" s="1" t="s">
        <v>63</v>
      </c>
      <c r="E17" s="12">
        <v>45026</v>
      </c>
      <c r="F17" s="5">
        <v>123000</v>
      </c>
      <c r="G17" s="1" t="s">
        <v>132</v>
      </c>
    </row>
    <row r="18" spans="1:7" x14ac:dyDescent="0.3">
      <c r="A18" s="1" t="s">
        <v>107</v>
      </c>
      <c r="B18" s="15" t="s">
        <v>80</v>
      </c>
      <c r="C18" s="16">
        <v>36281</v>
      </c>
      <c r="D18" s="1" t="s">
        <v>63</v>
      </c>
      <c r="E18" s="12">
        <v>45226</v>
      </c>
      <c r="F18" s="5">
        <v>54000</v>
      </c>
      <c r="G18" s="1" t="s">
        <v>129</v>
      </c>
    </row>
    <row r="19" spans="1:7" x14ac:dyDescent="0.3">
      <c r="A19" s="1" t="s">
        <v>115</v>
      </c>
      <c r="B19" s="15" t="s">
        <v>87</v>
      </c>
      <c r="C19" s="16">
        <v>39752</v>
      </c>
      <c r="D19" s="1" t="s">
        <v>61</v>
      </c>
      <c r="E19" s="12">
        <v>45020</v>
      </c>
      <c r="F19" s="5">
        <v>174000</v>
      </c>
      <c r="G19" s="1" t="s">
        <v>129</v>
      </c>
    </row>
    <row r="20" spans="1:7" x14ac:dyDescent="0.3">
      <c r="A20" s="1" t="s">
        <v>123</v>
      </c>
      <c r="B20" s="15" t="s">
        <v>87</v>
      </c>
      <c r="C20" s="16">
        <v>39537</v>
      </c>
      <c r="D20" s="1" t="s">
        <v>61</v>
      </c>
      <c r="E20" s="12">
        <v>45255</v>
      </c>
      <c r="F20" s="5">
        <v>136000</v>
      </c>
      <c r="G20" s="1" t="s">
        <v>129</v>
      </c>
    </row>
    <row r="21" spans="1:7" x14ac:dyDescent="0.3">
      <c r="A21" s="1" t="s">
        <v>99</v>
      </c>
      <c r="B21" s="15" t="s">
        <v>72</v>
      </c>
      <c r="C21" s="18">
        <v>31181</v>
      </c>
      <c r="D21" s="1" t="s">
        <v>62</v>
      </c>
      <c r="E21" s="12">
        <v>45121</v>
      </c>
      <c r="F21" s="5">
        <v>243000</v>
      </c>
      <c r="G21" s="1" t="s">
        <v>129</v>
      </c>
    </row>
    <row r="22" spans="1:7" x14ac:dyDescent="0.3">
      <c r="A22" s="1" t="s">
        <v>98</v>
      </c>
      <c r="B22" s="15" t="s">
        <v>71</v>
      </c>
      <c r="C22" s="19">
        <v>41830</v>
      </c>
      <c r="D22" s="1" t="s">
        <v>62</v>
      </c>
      <c r="E22" s="12">
        <v>45002</v>
      </c>
      <c r="F22" s="5">
        <v>53000</v>
      </c>
      <c r="G22" s="1" t="s">
        <v>128</v>
      </c>
    </row>
    <row r="23" spans="1:7" x14ac:dyDescent="0.3">
      <c r="A23" s="1" t="s">
        <v>122</v>
      </c>
      <c r="B23" s="15" t="s">
        <v>93</v>
      </c>
      <c r="C23" s="19">
        <v>41684</v>
      </c>
      <c r="D23" s="1" t="s">
        <v>63</v>
      </c>
      <c r="E23" s="12">
        <v>44964</v>
      </c>
      <c r="F23" s="5">
        <v>446000</v>
      </c>
      <c r="G23" s="1" t="s">
        <v>128</v>
      </c>
    </row>
    <row r="24" spans="1:7" x14ac:dyDescent="0.3">
      <c r="A24" s="1" t="s">
        <v>114</v>
      </c>
      <c r="B24" s="15" t="s">
        <v>86</v>
      </c>
      <c r="C24" s="17">
        <v>32580</v>
      </c>
      <c r="D24" s="1" t="s">
        <v>61</v>
      </c>
      <c r="E24" s="12">
        <v>45212</v>
      </c>
      <c r="F24" s="5">
        <v>179000</v>
      </c>
      <c r="G24" s="1" t="s">
        <v>128</v>
      </c>
    </row>
    <row r="25" spans="1:7" x14ac:dyDescent="0.3">
      <c r="A25" s="1" t="s">
        <v>106</v>
      </c>
      <c r="B25" s="15" t="s">
        <v>79</v>
      </c>
      <c r="C25" s="18">
        <v>32115</v>
      </c>
      <c r="D25" s="1" t="s">
        <v>62</v>
      </c>
      <c r="E25" s="12">
        <v>44936</v>
      </c>
      <c r="F25" s="5">
        <v>322000</v>
      </c>
      <c r="G25" s="1" t="s">
        <v>128</v>
      </c>
    </row>
    <row r="26" spans="1:7" x14ac:dyDescent="0.3">
      <c r="A26" s="1" t="s">
        <v>95</v>
      </c>
      <c r="B26" s="15" t="s">
        <v>68</v>
      </c>
      <c r="C26" s="17">
        <v>40227</v>
      </c>
      <c r="D26" s="1" t="s">
        <v>62</v>
      </c>
      <c r="E26" s="12">
        <v>45247</v>
      </c>
      <c r="F26" s="5">
        <v>287000</v>
      </c>
      <c r="G26" s="1" t="s">
        <v>125</v>
      </c>
    </row>
    <row r="27" spans="1:7" x14ac:dyDescent="0.3">
      <c r="A27" s="1" t="s">
        <v>103</v>
      </c>
      <c r="B27" s="15" t="s">
        <v>76</v>
      </c>
      <c r="C27" s="16">
        <v>36605</v>
      </c>
      <c r="D27" s="1" t="s">
        <v>62</v>
      </c>
      <c r="E27" s="12">
        <v>44970</v>
      </c>
      <c r="F27" s="5">
        <v>159000</v>
      </c>
      <c r="G27" s="1" t="s">
        <v>125</v>
      </c>
    </row>
    <row r="28" spans="1:7" x14ac:dyDescent="0.3">
      <c r="A28" s="1" t="s">
        <v>111</v>
      </c>
      <c r="B28" s="15" t="s">
        <v>78</v>
      </c>
      <c r="C28" s="18">
        <v>32111</v>
      </c>
      <c r="D28" s="1" t="s">
        <v>138</v>
      </c>
      <c r="E28" s="12">
        <v>45082</v>
      </c>
      <c r="F28" s="5">
        <v>44000</v>
      </c>
      <c r="G28" s="1" t="s">
        <v>139</v>
      </c>
    </row>
    <row r="29" spans="1:7" x14ac:dyDescent="0.3">
      <c r="A29" s="1" t="s">
        <v>119</v>
      </c>
      <c r="B29" s="15" t="s">
        <v>90</v>
      </c>
      <c r="C29" s="18">
        <v>31229</v>
      </c>
      <c r="D29" s="1" t="s">
        <v>63</v>
      </c>
      <c r="E29" s="12">
        <v>44952</v>
      </c>
      <c r="F29" s="5">
        <v>251000</v>
      </c>
      <c r="G29" s="1" t="s">
        <v>125</v>
      </c>
    </row>
    <row r="30" spans="1:7" x14ac:dyDescent="0.3">
      <c r="A30" s="1" t="s">
        <v>96</v>
      </c>
      <c r="B30" s="15" t="s">
        <v>69</v>
      </c>
      <c r="C30" s="19">
        <v>41417</v>
      </c>
      <c r="D30" s="1" t="s">
        <v>63</v>
      </c>
      <c r="E30" s="12">
        <v>44989</v>
      </c>
      <c r="F30" s="5">
        <v>422000</v>
      </c>
      <c r="G30" s="1" t="s">
        <v>126</v>
      </c>
    </row>
    <row r="31" spans="1:7" x14ac:dyDescent="0.3">
      <c r="A31" s="1" t="s">
        <v>104</v>
      </c>
      <c r="B31" s="15" t="s">
        <v>77</v>
      </c>
      <c r="C31" s="16">
        <v>39574</v>
      </c>
      <c r="D31" s="1" t="s">
        <v>61</v>
      </c>
      <c r="E31" s="12">
        <v>45068</v>
      </c>
      <c r="F31" s="5">
        <v>315000</v>
      </c>
      <c r="G31" s="1" t="s">
        <v>126</v>
      </c>
    </row>
    <row r="32" spans="1:7" x14ac:dyDescent="0.3">
      <c r="A32" s="1" t="s">
        <v>112</v>
      </c>
      <c r="B32" s="15" t="s">
        <v>84</v>
      </c>
      <c r="C32" s="16">
        <v>39390</v>
      </c>
      <c r="D32" s="1" t="s">
        <v>140</v>
      </c>
      <c r="E32" s="12">
        <v>45078</v>
      </c>
      <c r="F32" s="5">
        <v>400000</v>
      </c>
      <c r="G32" s="1" t="s">
        <v>141</v>
      </c>
    </row>
    <row r="33" spans="1:7" x14ac:dyDescent="0.3">
      <c r="A33" s="1" t="s">
        <v>120</v>
      </c>
      <c r="B33" s="15" t="s">
        <v>91</v>
      </c>
      <c r="C33" s="16">
        <v>36025</v>
      </c>
      <c r="D33" s="1" t="s">
        <v>62</v>
      </c>
      <c r="E33" s="12">
        <v>45001</v>
      </c>
      <c r="F33" s="5">
        <v>162000</v>
      </c>
      <c r="G33" s="1" t="s">
        <v>126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J9" sqref="J9"/>
    </sheetView>
  </sheetViews>
  <sheetFormatPr defaultRowHeight="16.5" x14ac:dyDescent="0.3"/>
  <cols>
    <col min="6" max="6" width="10.875" bestFit="1" customWidth="1"/>
    <col min="8" max="8" width="2" customWidth="1"/>
    <col min="13" max="13" width="9.375" customWidth="1"/>
    <col min="14" max="14" width="10" customWidth="1"/>
    <col min="15" max="15" width="11.125" customWidth="1"/>
    <col min="16" max="16" width="9.125" customWidth="1"/>
    <col min="18" max="18" width="11" customWidth="1"/>
  </cols>
  <sheetData>
    <row r="2" spans="1:7" x14ac:dyDescent="0.3">
      <c r="A2" t="s">
        <v>16</v>
      </c>
    </row>
    <row r="3" spans="1:7" x14ac:dyDescent="0.3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144</v>
      </c>
      <c r="G3" s="1" t="s">
        <v>177</v>
      </c>
    </row>
    <row r="4" spans="1:7" x14ac:dyDescent="0.3">
      <c r="A4" s="1" t="s">
        <v>22</v>
      </c>
      <c r="B4" s="1" t="s">
        <v>23</v>
      </c>
      <c r="C4" s="1" t="s">
        <v>24</v>
      </c>
      <c r="D4" s="1">
        <v>1</v>
      </c>
      <c r="E4" s="1">
        <v>5</v>
      </c>
      <c r="F4" s="5">
        <v>1116000</v>
      </c>
      <c r="G4" s="1">
        <v>1</v>
      </c>
    </row>
    <row r="5" spans="1:7" x14ac:dyDescent="0.3">
      <c r="A5" s="1" t="s">
        <v>25</v>
      </c>
      <c r="B5" s="1" t="s">
        <v>26</v>
      </c>
      <c r="C5" s="1" t="s">
        <v>27</v>
      </c>
      <c r="D5" s="1">
        <v>2</v>
      </c>
      <c r="E5" s="1">
        <v>3</v>
      </c>
      <c r="F5" s="5">
        <v>720000</v>
      </c>
      <c r="G5" s="1">
        <v>0</v>
      </c>
    </row>
    <row r="6" spans="1:7" x14ac:dyDescent="0.3">
      <c r="A6" s="1" t="s">
        <v>28</v>
      </c>
      <c r="B6" s="1" t="s">
        <v>29</v>
      </c>
      <c r="C6" s="1" t="s">
        <v>27</v>
      </c>
      <c r="D6" s="1">
        <v>2</v>
      </c>
      <c r="E6" s="1">
        <v>1</v>
      </c>
      <c r="F6" s="5">
        <v>336000</v>
      </c>
      <c r="G6" s="1">
        <v>1</v>
      </c>
    </row>
    <row r="7" spans="1:7" x14ac:dyDescent="0.3">
      <c r="A7" s="1" t="s">
        <v>30</v>
      </c>
      <c r="B7" s="1" t="s">
        <v>31</v>
      </c>
      <c r="C7" s="1" t="s">
        <v>24</v>
      </c>
      <c r="D7" s="1">
        <v>1</v>
      </c>
      <c r="E7" s="1">
        <v>5</v>
      </c>
      <c r="F7" s="5">
        <v>883499.99999999988</v>
      </c>
      <c r="G7" s="1" t="s">
        <v>186</v>
      </c>
    </row>
    <row r="8" spans="1:7" x14ac:dyDescent="0.3">
      <c r="A8" s="1" t="s">
        <v>32</v>
      </c>
      <c r="B8" s="1" t="s">
        <v>26</v>
      </c>
      <c r="C8" s="1" t="s">
        <v>27</v>
      </c>
      <c r="D8" s="1">
        <v>1</v>
      </c>
      <c r="E8" s="1">
        <v>3</v>
      </c>
      <c r="F8" s="5">
        <v>382500</v>
      </c>
      <c r="G8" s="1">
        <v>1</v>
      </c>
    </row>
    <row r="9" spans="1:7" x14ac:dyDescent="0.3">
      <c r="A9" s="1" t="s">
        <v>33</v>
      </c>
      <c r="B9" s="1" t="s">
        <v>29</v>
      </c>
      <c r="C9" s="1" t="s">
        <v>34</v>
      </c>
      <c r="D9" s="1">
        <v>1</v>
      </c>
      <c r="E9" s="1">
        <v>2</v>
      </c>
      <c r="F9" s="5">
        <v>369600</v>
      </c>
      <c r="G9" s="1">
        <v>-1</v>
      </c>
    </row>
    <row r="10" spans="1:7" x14ac:dyDescent="0.3">
      <c r="A10" s="1" t="s">
        <v>35</v>
      </c>
      <c r="B10" s="1" t="s">
        <v>23</v>
      </c>
      <c r="C10" s="1" t="s">
        <v>27</v>
      </c>
      <c r="D10" s="1">
        <v>2</v>
      </c>
      <c r="E10" s="1">
        <v>5</v>
      </c>
      <c r="F10" s="5">
        <v>1920000</v>
      </c>
      <c r="G10" s="1">
        <v>0</v>
      </c>
    </row>
    <row r="11" spans="1:7" x14ac:dyDescent="0.3">
      <c r="A11" s="1" t="s">
        <v>36</v>
      </c>
      <c r="B11" s="1" t="s">
        <v>29</v>
      </c>
      <c r="C11" s="1" t="s">
        <v>24</v>
      </c>
      <c r="D11" s="1">
        <v>1</v>
      </c>
      <c r="E11" s="1">
        <v>4</v>
      </c>
      <c r="F11" s="5">
        <v>781200</v>
      </c>
      <c r="G11" s="1">
        <v>-1</v>
      </c>
    </row>
    <row r="12" spans="1:7" x14ac:dyDescent="0.3">
      <c r="A12" s="1" t="s">
        <v>37</v>
      </c>
      <c r="B12" s="1" t="s">
        <v>23</v>
      </c>
      <c r="C12" s="1" t="s">
        <v>27</v>
      </c>
      <c r="D12" s="1">
        <v>1</v>
      </c>
      <c r="E12" s="1">
        <v>1</v>
      </c>
      <c r="F12" s="5">
        <v>204000</v>
      </c>
      <c r="G12" s="1">
        <v>0</v>
      </c>
    </row>
    <row r="13" spans="1:7" x14ac:dyDescent="0.3">
      <c r="A13" s="1" t="s">
        <v>38</v>
      </c>
      <c r="B13" s="1" t="s">
        <v>23</v>
      </c>
      <c r="C13" s="1" t="s">
        <v>27</v>
      </c>
      <c r="D13" s="1">
        <v>2</v>
      </c>
      <c r="E13" s="1">
        <v>5</v>
      </c>
      <c r="F13" s="5">
        <v>1920000</v>
      </c>
      <c r="G13" s="1">
        <v>1</v>
      </c>
    </row>
    <row r="14" spans="1:7" x14ac:dyDescent="0.3">
      <c r="A14" s="1" t="s">
        <v>39</v>
      </c>
      <c r="B14" s="1" t="s">
        <v>31</v>
      </c>
      <c r="C14" s="1" t="s">
        <v>34</v>
      </c>
      <c r="D14" s="1">
        <v>1</v>
      </c>
      <c r="E14" s="1">
        <v>4</v>
      </c>
      <c r="F14" s="5">
        <v>668800</v>
      </c>
      <c r="G14" s="1">
        <v>-1</v>
      </c>
    </row>
    <row r="15" spans="1:7" x14ac:dyDescent="0.3">
      <c r="A15" s="1" t="s">
        <v>40</v>
      </c>
      <c r="B15" s="1" t="s">
        <v>29</v>
      </c>
      <c r="C15" s="1" t="s">
        <v>27</v>
      </c>
      <c r="D15" s="1">
        <v>1</v>
      </c>
      <c r="E15" s="1">
        <v>1</v>
      </c>
      <c r="F15" s="5">
        <v>178500</v>
      </c>
      <c r="G15" s="1">
        <v>1</v>
      </c>
    </row>
    <row r="16" spans="1:7" x14ac:dyDescent="0.3">
      <c r="A16" s="1" t="s">
        <v>41</v>
      </c>
      <c r="B16" s="1" t="s">
        <v>26</v>
      </c>
      <c r="C16" s="1" t="s">
        <v>27</v>
      </c>
      <c r="D16" s="1">
        <v>1</v>
      </c>
      <c r="E16" s="1">
        <v>3</v>
      </c>
      <c r="F16" s="5">
        <v>382500</v>
      </c>
      <c r="G16" s="1">
        <v>-1</v>
      </c>
    </row>
    <row r="17" spans="1:7" x14ac:dyDescent="0.3">
      <c r="A17" s="1" t="s">
        <v>42</v>
      </c>
      <c r="B17" s="1" t="s">
        <v>26</v>
      </c>
      <c r="C17" s="1" t="s">
        <v>24</v>
      </c>
      <c r="D17" s="1">
        <v>1</v>
      </c>
      <c r="E17" s="1">
        <v>5</v>
      </c>
      <c r="F17" s="5">
        <v>697500</v>
      </c>
      <c r="G17" s="1">
        <v>1</v>
      </c>
    </row>
    <row r="18" spans="1:7" x14ac:dyDescent="0.3">
      <c r="A18" s="1" t="s">
        <v>43</v>
      </c>
      <c r="B18" s="1" t="s">
        <v>31</v>
      </c>
      <c r="C18" s="1" t="s">
        <v>27</v>
      </c>
      <c r="D18" s="1">
        <v>1</v>
      </c>
      <c r="E18" s="1">
        <v>5</v>
      </c>
      <c r="F18" s="5">
        <v>807500</v>
      </c>
      <c r="G18" s="1">
        <v>1</v>
      </c>
    </row>
    <row r="19" spans="1:7" x14ac:dyDescent="0.3">
      <c r="A19" s="1" t="s">
        <v>44</v>
      </c>
      <c r="B19" s="1" t="s">
        <v>26</v>
      </c>
      <c r="C19" s="1" t="s">
        <v>27</v>
      </c>
      <c r="D19" s="1">
        <v>2</v>
      </c>
      <c r="E19" s="1">
        <v>4</v>
      </c>
      <c r="F19" s="5">
        <v>960000</v>
      </c>
      <c r="G19" s="1" t="s">
        <v>186</v>
      </c>
    </row>
    <row r="20" spans="1:7" x14ac:dyDescent="0.3">
      <c r="A20" s="1" t="s">
        <v>45</v>
      </c>
      <c r="B20" s="1" t="s">
        <v>29</v>
      </c>
      <c r="C20" s="1" t="s">
        <v>27</v>
      </c>
      <c r="D20" s="1">
        <v>1</v>
      </c>
      <c r="E20" s="1">
        <v>5</v>
      </c>
      <c r="F20" s="5">
        <v>892500</v>
      </c>
      <c r="G20" s="1">
        <v>0</v>
      </c>
    </row>
    <row r="21" spans="1:7" x14ac:dyDescent="0.3">
      <c r="A21" s="1" t="s">
        <v>46</v>
      </c>
      <c r="B21" s="1" t="s">
        <v>26</v>
      </c>
      <c r="C21" s="1" t="s">
        <v>24</v>
      </c>
      <c r="D21" s="1">
        <v>1</v>
      </c>
      <c r="E21" s="1">
        <v>1</v>
      </c>
      <c r="F21" s="5">
        <v>139500</v>
      </c>
      <c r="G21" s="1">
        <v>1</v>
      </c>
    </row>
    <row r="22" spans="1:7" x14ac:dyDescent="0.3">
      <c r="A22" s="1" t="s">
        <v>47</v>
      </c>
      <c r="B22" s="1" t="s">
        <v>31</v>
      </c>
      <c r="C22" s="1" t="s">
        <v>24</v>
      </c>
      <c r="D22" s="1">
        <v>1</v>
      </c>
      <c r="E22" s="1">
        <v>2</v>
      </c>
      <c r="F22" s="5">
        <v>353400</v>
      </c>
      <c r="G22" s="1">
        <v>0</v>
      </c>
    </row>
    <row r="23" spans="1:7" x14ac:dyDescent="0.3">
      <c r="A23" s="1" t="s">
        <v>48</v>
      </c>
      <c r="B23" s="1" t="s">
        <v>31</v>
      </c>
      <c r="C23" s="1" t="s">
        <v>34</v>
      </c>
      <c r="D23" s="1">
        <v>2</v>
      </c>
      <c r="E23" s="1">
        <v>4</v>
      </c>
      <c r="F23" s="5">
        <v>1292000</v>
      </c>
      <c r="G23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Button 3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>
      <selection activeCell="M24" sqref="M24"/>
    </sheetView>
  </sheetViews>
  <sheetFormatPr defaultRowHeight="16.5" x14ac:dyDescent="0.3"/>
  <cols>
    <col min="1" max="1" width="11.125" customWidth="1"/>
  </cols>
  <sheetData>
    <row r="2" spans="1:5" x14ac:dyDescent="0.3">
      <c r="A2" t="s">
        <v>49</v>
      </c>
    </row>
    <row r="3" spans="1:5" x14ac:dyDescent="0.3">
      <c r="E3" t="s">
        <v>143</v>
      </c>
    </row>
    <row r="4" spans="1:5" x14ac:dyDescent="0.3">
      <c r="A4" s="1" t="s">
        <v>50</v>
      </c>
      <c r="B4" s="1" t="s">
        <v>51</v>
      </c>
      <c r="C4" s="1" t="s">
        <v>52</v>
      </c>
      <c r="D4" s="1" t="s">
        <v>53</v>
      </c>
      <c r="E4" s="1" t="s">
        <v>54</v>
      </c>
    </row>
    <row r="5" spans="1:5" x14ac:dyDescent="0.3">
      <c r="A5" s="1" t="s">
        <v>55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3">
      <c r="A6" s="1" t="s">
        <v>56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3">
      <c r="A7" s="1" t="s">
        <v>57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I11" sqref="I11"/>
    </sheetView>
  </sheetViews>
  <sheetFormatPr defaultRowHeight="16.5" x14ac:dyDescent="0.3"/>
  <cols>
    <col min="1" max="1" width="11" bestFit="1" customWidth="1"/>
    <col min="2" max="2" width="12.5" customWidth="1"/>
    <col min="3" max="3" width="10" customWidth="1"/>
    <col min="4" max="4" width="11.125" customWidth="1"/>
    <col min="6" max="6" width="11" customWidth="1"/>
    <col min="7" max="7" width="2.625" customWidth="1"/>
  </cols>
  <sheetData>
    <row r="2" spans="1:9" x14ac:dyDescent="0.3">
      <c r="A2" t="s">
        <v>16</v>
      </c>
      <c r="B2" t="s">
        <v>207</v>
      </c>
      <c r="H2" t="s">
        <v>58</v>
      </c>
    </row>
    <row r="3" spans="1:9" x14ac:dyDescent="0.3">
      <c r="A3" s="1" t="s">
        <v>183</v>
      </c>
      <c r="B3" s="1" t="s">
        <v>178</v>
      </c>
      <c r="C3" s="1" t="s">
        <v>18</v>
      </c>
      <c r="D3" s="1" t="s">
        <v>21</v>
      </c>
      <c r="E3" s="1" t="s">
        <v>19</v>
      </c>
      <c r="F3" s="1" t="s">
        <v>182</v>
      </c>
      <c r="H3" s="1" t="s">
        <v>18</v>
      </c>
      <c r="I3" s="1" t="s">
        <v>184</v>
      </c>
    </row>
    <row r="4" spans="1:9" x14ac:dyDescent="0.3">
      <c r="A4" s="4" t="s">
        <v>179</v>
      </c>
      <c r="B4" s="22">
        <v>45138</v>
      </c>
      <c r="C4" s="4" t="s">
        <v>26</v>
      </c>
      <c r="D4" s="4">
        <v>1</v>
      </c>
      <c r="E4" s="4" t="s">
        <v>24</v>
      </c>
      <c r="F4" s="23">
        <v>9900</v>
      </c>
      <c r="H4" s="1" t="s">
        <v>23</v>
      </c>
      <c r="I4" s="3">
        <v>9000</v>
      </c>
    </row>
    <row r="5" spans="1:9" x14ac:dyDescent="0.3">
      <c r="A5" s="4" t="s">
        <v>185</v>
      </c>
      <c r="B5" s="22">
        <v>45138</v>
      </c>
      <c r="C5" s="4" t="s">
        <v>180</v>
      </c>
      <c r="D5" s="4">
        <v>2</v>
      </c>
      <c r="E5" s="4" t="s">
        <v>27</v>
      </c>
      <c r="F5" s="23">
        <v>27000</v>
      </c>
      <c r="H5" s="1" t="s">
        <v>26</v>
      </c>
      <c r="I5" s="3">
        <v>11000</v>
      </c>
    </row>
    <row r="6" spans="1:9" x14ac:dyDescent="0.3">
      <c r="A6" s="4"/>
      <c r="B6" s="4"/>
      <c r="C6" s="4"/>
      <c r="D6" s="4"/>
      <c r="E6" s="4"/>
      <c r="F6" s="23"/>
      <c r="H6" s="1" t="s">
        <v>181</v>
      </c>
      <c r="I6" s="3">
        <v>15000</v>
      </c>
    </row>
    <row r="7" spans="1:9" x14ac:dyDescent="0.3">
      <c r="A7" s="4"/>
      <c r="B7" s="4"/>
      <c r="C7" s="4"/>
      <c r="D7" s="4"/>
      <c r="E7" s="4"/>
      <c r="F7" s="23"/>
      <c r="H7" s="1" t="s">
        <v>31</v>
      </c>
      <c r="I7" s="3">
        <v>12000</v>
      </c>
    </row>
    <row r="8" spans="1:9" x14ac:dyDescent="0.3">
      <c r="A8" s="4"/>
      <c r="B8" s="4"/>
      <c r="C8" s="4"/>
      <c r="D8" s="4"/>
      <c r="E8" s="4"/>
      <c r="F8" s="23"/>
    </row>
    <row r="9" spans="1:9" x14ac:dyDescent="0.3">
      <c r="A9" s="4"/>
      <c r="B9" s="4"/>
      <c r="C9" s="4"/>
      <c r="D9" s="4"/>
      <c r="E9" s="4"/>
      <c r="F9" s="23"/>
    </row>
    <row r="10" spans="1:9" x14ac:dyDescent="0.3">
      <c r="A10" s="4"/>
      <c r="B10" s="4"/>
      <c r="C10" s="4"/>
      <c r="D10" s="4"/>
      <c r="E10" s="4"/>
      <c r="F10" s="23"/>
    </row>
    <row r="11" spans="1:9" x14ac:dyDescent="0.3">
      <c r="A11" s="4"/>
      <c r="B11" s="4"/>
      <c r="C11" s="4"/>
      <c r="D11" s="4"/>
      <c r="E11" s="4"/>
      <c r="F11" s="23"/>
    </row>
    <row r="12" spans="1:9" x14ac:dyDescent="0.3">
      <c r="A12" s="4"/>
      <c r="B12" s="4"/>
      <c r="C12" s="4"/>
      <c r="D12" s="4"/>
      <c r="E12" s="4"/>
      <c r="F12" s="23"/>
    </row>
    <row r="13" spans="1:9" x14ac:dyDescent="0.3">
      <c r="A13" s="4"/>
      <c r="B13" s="4"/>
      <c r="C13" s="4"/>
      <c r="D13" s="4"/>
      <c r="E13" s="4"/>
      <c r="F13" s="23"/>
    </row>
    <row r="14" spans="1:9" x14ac:dyDescent="0.3">
      <c r="A14" s="4"/>
      <c r="B14" s="4"/>
      <c r="C14" s="4"/>
      <c r="D14" s="4"/>
      <c r="E14" s="4"/>
      <c r="F14" s="23"/>
    </row>
    <row r="15" spans="1:9" x14ac:dyDescent="0.3">
      <c r="A15" s="4"/>
      <c r="B15" s="4"/>
      <c r="C15" s="4"/>
      <c r="D15" s="4"/>
      <c r="E15" s="4"/>
      <c r="F15" s="23"/>
    </row>
    <row r="16" spans="1:9" x14ac:dyDescent="0.3">
      <c r="A16" s="4"/>
      <c r="B16" s="4"/>
      <c r="C16" s="4"/>
      <c r="D16" s="4"/>
      <c r="E16" s="4"/>
      <c r="F16" s="23"/>
    </row>
    <row r="17" spans="1:6" x14ac:dyDescent="0.3">
      <c r="A17" s="4"/>
      <c r="B17" s="4"/>
      <c r="C17" s="4"/>
      <c r="D17" s="4"/>
      <c r="E17" s="4"/>
      <c r="F17" s="23"/>
    </row>
    <row r="18" spans="1:6" x14ac:dyDescent="0.3">
      <c r="A18" s="4"/>
      <c r="B18" s="4"/>
      <c r="C18" s="4"/>
      <c r="D18" s="4"/>
      <c r="E18" s="4"/>
      <c r="F18" s="23"/>
    </row>
    <row r="19" spans="1:6" x14ac:dyDescent="0.3">
      <c r="A19" s="4"/>
      <c r="B19" s="4"/>
      <c r="C19" s="4"/>
      <c r="D19" s="4"/>
      <c r="E19" s="4"/>
      <c r="F19" s="23"/>
    </row>
    <row r="20" spans="1:6" x14ac:dyDescent="0.3">
      <c r="A20" s="4"/>
      <c r="B20" s="4"/>
      <c r="C20" s="4"/>
      <c r="D20" s="4"/>
      <c r="E20" s="4"/>
      <c r="F20" s="23"/>
    </row>
    <row r="21" spans="1:6" x14ac:dyDescent="0.3">
      <c r="A21" s="4"/>
      <c r="B21" s="4"/>
      <c r="C21" s="4"/>
      <c r="D21" s="4"/>
      <c r="E21" s="4"/>
      <c r="F21" s="23"/>
    </row>
    <row r="22" spans="1:6" x14ac:dyDescent="0.3">
      <c r="A22" s="4"/>
      <c r="B22" s="4"/>
      <c r="C22" s="4"/>
      <c r="D22" s="4"/>
      <c r="E22" s="4"/>
      <c r="F22" s="23"/>
    </row>
    <row r="23" spans="1:6" x14ac:dyDescent="0.3">
      <c r="A23" s="4"/>
      <c r="B23" s="4"/>
      <c r="C23" s="4"/>
      <c r="D23" s="4"/>
      <c r="E23" s="4"/>
      <c r="F23" s="23"/>
    </row>
    <row r="24" spans="1:6" x14ac:dyDescent="0.3">
      <c r="A24" s="4"/>
      <c r="B24" s="4"/>
      <c r="C24" s="4"/>
      <c r="D24" s="4"/>
      <c r="E24" s="4"/>
      <c r="F24" s="23"/>
    </row>
    <row r="25" spans="1:6" x14ac:dyDescent="0.3">
      <c r="A25" s="4"/>
      <c r="B25" s="4"/>
      <c r="C25" s="4"/>
      <c r="D25" s="4"/>
      <c r="E25" s="4"/>
      <c r="F25" s="23"/>
    </row>
    <row r="26" spans="1:6" x14ac:dyDescent="0.3">
      <c r="A26" s="4"/>
      <c r="B26" s="4"/>
      <c r="C26" s="4"/>
      <c r="D26" s="4"/>
      <c r="E26" s="4"/>
      <c r="F26" s="23"/>
    </row>
    <row r="27" spans="1:6" x14ac:dyDescent="0.3">
      <c r="A27" s="4"/>
      <c r="B27" s="4"/>
      <c r="C27" s="4"/>
      <c r="D27" s="4"/>
      <c r="E27" s="4"/>
      <c r="F27" s="23"/>
    </row>
    <row r="28" spans="1:6" x14ac:dyDescent="0.3">
      <c r="A28" s="4"/>
      <c r="B28" s="4"/>
      <c r="C28" s="4"/>
      <c r="D28" s="4"/>
      <c r="E28" s="4"/>
      <c r="F28" s="23"/>
    </row>
    <row r="29" spans="1:6" x14ac:dyDescent="0.3">
      <c r="A29" s="4"/>
      <c r="B29" s="4"/>
      <c r="C29" s="4"/>
      <c r="D29" s="4"/>
      <c r="E29" s="4"/>
      <c r="F29" s="23"/>
    </row>
    <row r="30" spans="1:6" x14ac:dyDescent="0.3">
      <c r="A30" s="4"/>
      <c r="B30" s="4"/>
      <c r="C30" s="4"/>
      <c r="D30" s="4"/>
      <c r="E30" s="4"/>
      <c r="F30" s="23"/>
    </row>
    <row r="31" spans="1:6" x14ac:dyDescent="0.3">
      <c r="A31" s="4"/>
      <c r="B31" s="4"/>
      <c r="C31" s="4"/>
      <c r="D31" s="4"/>
      <c r="E31" s="4"/>
      <c r="F31" s="23"/>
    </row>
    <row r="32" spans="1:6" x14ac:dyDescent="0.3">
      <c r="A32" s="4"/>
      <c r="B32" s="4"/>
      <c r="C32" s="4"/>
      <c r="D32" s="4"/>
      <c r="E32" s="4"/>
      <c r="F32" s="23"/>
    </row>
    <row r="33" spans="1:6" x14ac:dyDescent="0.3">
      <c r="A33" s="4"/>
      <c r="B33" s="4"/>
      <c r="C33" s="4"/>
      <c r="D33" s="4"/>
      <c r="E33" s="4"/>
      <c r="F33" s="23"/>
    </row>
    <row r="34" spans="1:6" x14ac:dyDescent="0.3">
      <c r="A34" s="4"/>
      <c r="B34" s="4"/>
      <c r="C34" s="4"/>
      <c r="D34" s="4"/>
      <c r="E34" s="4"/>
      <c r="F34" s="23"/>
    </row>
    <row r="35" spans="1:6" x14ac:dyDescent="0.3">
      <c r="A35" s="4"/>
      <c r="B35" s="4"/>
      <c r="C35" s="4"/>
      <c r="D35" s="4"/>
      <c r="E35" s="4"/>
      <c r="F35" s="23"/>
    </row>
    <row r="36" spans="1:6" x14ac:dyDescent="0.3">
      <c r="A36" s="4"/>
      <c r="B36" s="4"/>
      <c r="C36" s="4"/>
      <c r="D36" s="4"/>
      <c r="E36" s="4"/>
      <c r="F36" s="23"/>
    </row>
    <row r="37" spans="1:6" x14ac:dyDescent="0.3">
      <c r="A37" s="4"/>
      <c r="B37" s="4"/>
      <c r="C37" s="4"/>
      <c r="D37" s="4"/>
      <c r="E37" s="4"/>
      <c r="F37" s="23"/>
    </row>
    <row r="38" spans="1:6" x14ac:dyDescent="0.3">
      <c r="A38" s="4"/>
      <c r="B38" s="4"/>
      <c r="C38" s="4"/>
      <c r="D38" s="4"/>
      <c r="E38" s="4"/>
      <c r="F38" s="23"/>
    </row>
    <row r="39" spans="1:6" x14ac:dyDescent="0.3">
      <c r="A39" s="4"/>
      <c r="B39" s="4"/>
      <c r="C39" s="4"/>
      <c r="D39" s="4"/>
      <c r="E39" s="4"/>
      <c r="F39" s="23"/>
    </row>
    <row r="40" spans="1:6" x14ac:dyDescent="0.3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561975</xdr:colOff>
                <xdr:row>1</xdr:row>
                <xdr:rowOff>161925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름 아</cp:lastModifiedBy>
  <cp:lastPrinted>2024-09-12T06:22:36Z</cp:lastPrinted>
  <dcterms:created xsi:type="dcterms:W3CDTF">2023-01-31T07:13:44Z</dcterms:created>
  <dcterms:modified xsi:type="dcterms:W3CDTF">2024-09-12T08:17:16Z</dcterms:modified>
</cp:coreProperties>
</file>