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d258e08495a77b2d/바탕 화면/컴활 1급 실기 연습용/기출/06회/"/>
    </mc:Choice>
  </mc:AlternateContent>
  <xr:revisionPtr revIDLastSave="121" documentId="13_ncr:1_{5C74E86E-EB78-4406-BA93-70E4F7303DE9}" xr6:coauthVersionLast="47" xr6:coauthVersionMax="47" xr10:uidLastSave="{3415BFA8-46AE-45C6-AA85-E186D6B73320}"/>
  <bookViews>
    <workbookView xWindow="-108" yWindow="-108" windowWidth="23256" windowHeight="12456" activeTab="5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 a="1"/>
  <c r="H4" i="1" s="1"/>
  <c r="H5" i="1" a="1"/>
  <c r="H5" i="1" s="1"/>
  <c r="H6" i="1" a="1"/>
  <c r="H6" i="1" s="1"/>
  <c r="H7" i="1" a="1"/>
  <c r="H7" i="1" s="1"/>
  <c r="H3" i="1" a="1"/>
  <c r="H3" i="1" s="1"/>
  <c r="H8" i="1" a="1"/>
  <c r="H8" i="1" s="1"/>
  <c r="J4" i="4"/>
  <c r="I13" i="1" a="1"/>
  <c r="I17" i="1" a="1"/>
  <c r="I21" i="1" a="1"/>
  <c r="I25" i="1" a="1"/>
  <c r="I29" i="1" a="1"/>
  <c r="I33" i="1" a="1"/>
  <c r="I26" i="1" a="1"/>
  <c r="I30" i="1" a="1"/>
  <c r="I34" i="1" a="1"/>
  <c r="I15" i="1" a="1"/>
  <c r="I19" i="1" a="1"/>
  <c r="I23" i="1" a="1"/>
  <c r="I27" i="1" a="1"/>
  <c r="I31" i="1" a="1"/>
  <c r="I35" i="1" a="1"/>
  <c r="I14" i="1" a="1"/>
  <c r="I18" i="1" a="1"/>
  <c r="I22" i="1" a="1"/>
  <c r="I16" i="1" a="1"/>
  <c r="I20" i="1" a="1"/>
  <c r="I24" i="1" a="1"/>
  <c r="I28" i="1" a="1"/>
  <c r="I32" i="1" a="1"/>
  <c r="I12" i="1" a="1"/>
  <c r="I32" i="1" l="1"/>
  <c r="I28" i="1"/>
  <c r="I24" i="1"/>
  <c r="I20" i="1"/>
  <c r="I16" i="1"/>
  <c r="I22" i="1"/>
  <c r="I18" i="1"/>
  <c r="I14" i="1"/>
  <c r="I35" i="1"/>
  <c r="I31" i="1"/>
  <c r="I27" i="1"/>
  <c r="I23" i="1"/>
  <c r="I19" i="1"/>
  <c r="I15" i="1"/>
  <c r="I34" i="1"/>
  <c r="I30" i="1"/>
  <c r="I26" i="1"/>
  <c r="I33" i="1"/>
  <c r="I29" i="1"/>
  <c r="I25" i="1"/>
  <c r="I21" i="1"/>
  <c r="I17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92D603-3216-47D7-B5B5-2FFABE21A66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BFCA733-49C4-4D0C-BEC3-092A9671095B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강태훈\OneDrive\바탕 화면\컴활 1급 실기 연습용\기출\06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<sst xmlns="http://schemas.openxmlformats.org/spreadsheetml/2006/main" count="414" uniqueCount="208">
  <si>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</si>
  <si>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</si>
  <si>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</si>
  <si>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</si>
  <si>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</si>
  <si>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</si>
  <si>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</si>
  <si>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</si>
  <si>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</si>
  <si>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</si>
  <si>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</si>
  <si>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</si>
  <si>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</si>
  <si>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</si>
  <si>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</si>
  <si>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</si>
  <si>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</si>
  <si>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</si>
  <si>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</si>
  <si>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</si>
  <si>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</si>
  <si>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</si>
  <si>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</si>
  <si>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</si>
  <si>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</si>
  <si>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</si>
  <si>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</si>
  <si>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</si>
  <si>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</si>
  <si>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</si>
  <si>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</si>
  <si>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</si>
  <si>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</si>
  <si>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</si>
  <si>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</si>
  <si>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</si>
  <si>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</si>
  <si>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</si>
  <si>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</si>
  <si>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</si>
  <si>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</si>
  <si>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</si>
  <si>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</si>
  <si>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</si>
  <si>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</si>
  <si>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</si>
  <si>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</si>
  <si>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</si>
  <si>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</si>
  <si>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</si>
  <si>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</si>
  <si>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</si>
  <si>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</si>
  <si>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</si>
  <si>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</si>
  <si>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</si>
  <si>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</si>
  <si>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</si>
  <si>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</si>
  <si>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</si>
  <si>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</si>
  <si>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</si>
  <si>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</si>
  <si>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</si>
  <si>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</si>
  <si>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</si>
  <si>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</si>
  <si>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</si>
  <si>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</si>
  <si>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</si>
  <si>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</si>
  <si>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</si>
  <si>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</si>
  <si>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</si>
  <si>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</si>
  <si>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</si>
  <si>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</si>
  <si>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</si>
  <si>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</si>
  <si>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</si>
  <si>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</si>
  <si>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</si>
  <si>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</si>
  <si>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</si>
  <si>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</si>
  <si>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</si>
  <si>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</si>
  <si>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</si>
  <si>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</si>
  <si>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</si>
  <si>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</si>
  <si>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</si>
  <si>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</si>
  <si>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</si>
  <si>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</si>
  <si>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</si>
  <si>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</si>
  <si>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</si>
  <si>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</si>
  <si>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</si>
  <si>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</si>
  <si>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</si>
  <si>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</si>
  <si>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</si>
  <si>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</si>
  <si>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</si>
  <si>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</si>
  <si>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</si>
  <si>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</si>
  <si>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</si>
  <si>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</si>
  <si>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</si>
  <si>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</si>
  <si>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</si>
  <si>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</si>
  <si>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</si>
  <si>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</si>
  <si>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</si>
  <si>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</si>
  <si>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</si>
  <si>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</si>
  <si>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</si>
  <si>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</si>
  <si>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</si>
  <si>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</si>
  <si>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</si>
  <si>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</si>
  <si>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</si>
  <si>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</si>
  <si>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</si>
  <si>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</si>
  <si>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</si>
  <si>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</si>
  <si>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</si>
  <si>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</si>
  <si>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</si>
  <si>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</si>
  <si>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</si>
  <si>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</si>
  <si>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</si>
  <si>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</si>
  <si>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</si>
  <si>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</si>
  <si>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</si>
  <si>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</si>
  <si>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</si>
  <si>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</si>
  <si>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</si>
  <si>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</si>
  <si>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</si>
  <si>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</si>
  <si>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</si>
  <si>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</si>
  <si>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</si>
  <si>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</si>
  <si>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</si>
  <si>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</si>
  <si>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</si>
  <si>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</si>
  <si>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</si>
  <si>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</si>
  <si>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</si>
  <si>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</si>
  <si>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</si>
  <si>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</si>
  <si>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</si>
  <si>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</si>
  <si>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</si>
  <si>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</si>
  <si>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</si>
  <si>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</si>
  <si>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</si>
  <si>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</si>
  <si>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</si>
  <si>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</si>
  <si>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</si>
  <si>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</si>
  <si>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</si>
  <si>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</si>
  <si>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</si>
  <si>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</si>
  <si>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</si>
  <si>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</si>
  <si>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</si>
  <si>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</si>
  <si>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</si>
  <si>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</si>
  <si>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</si>
  <si>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</si>
  <si>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</si>
  <si>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</si>
  <si>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</si>
  <si>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</si>
  <si>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</si>
  <si>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</si>
  <si>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</si>
  <si>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</si>
  <si>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</si>
  <si>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</si>
  <si>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</si>
  <si>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</si>
  <si>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</si>
  <si>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</si>
  <si>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평균: 기본운임</t>
  </si>
  <si>
    <t>좌석구분</t>
  </si>
  <si>
    <t>출발일자(월)</t>
  </si>
  <si>
    <t>(다중 항목)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</si>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</sst>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8" formatCode="[=1]&quot;신용카드&quot;;[=-1]&quot;현금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4" fillId="0" borderId="0" xfId="2" applyFont="1" applyAlignment="1">
      <alignment horizontal="center" wrapText="1"/>
    </xf>
    <xf numFmtId="14" fontId="4" fillId="0" borderId="0" xfId="2" applyNumberFormat="1" applyFont="1" applyAlignment="1">
      <alignment horizontal="center" wrapText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9</xdr:col>
          <xdr:colOff>0</xdr:colOff>
          <xdr:row>7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강태훈" refreshedDate="45540.734424768518" backgroundQuery="1" createdVersion="8" refreshedVersion="8" minRefreshableVersion="3" recordCount="0" supportSubquery="1" supportAdvancedDrill="1" xr:uid="{41725583-4C95-4EFE-AA3F-189387020755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5F2A8D-C402-49FD-8941-2BB0511EC9C4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L12" sqref="L12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13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 RIGHT($B4,1)="오", FIND("07",$A4,1)&gt;=1)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26" t="s">
        <v>68</v>
      </c>
      <c r="K6" s="26" t="s">
        <v>65</v>
      </c>
      <c r="L6" s="26" t="s">
        <v>60</v>
      </c>
      <c r="M6" s="26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  <c r="J10" s="13"/>
      <c r="K10" s="27"/>
      <c r="L10" s="28"/>
      <c r="M10" s="13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  <c r="J11" s="13"/>
      <c r="K11" s="27"/>
      <c r="L11" s="28"/>
      <c r="M11" s="13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  <c r="J12" s="13"/>
      <c r="K12" s="27"/>
      <c r="L12" s="28"/>
      <c r="M12" s="13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  <c r="J13" s="13"/>
      <c r="K13" s="27"/>
      <c r="L13" s="28"/>
      <c r="M13" s="13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 $F4&gt;=DATE(2023,6,1), $G4&gt;=12/24, $G4&lt;=18/24)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J3" sqref="J3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34" t="s">
        <v>2</v>
      </c>
      <c r="B2" s="35"/>
      <c r="C2" s="1" t="s">
        <v>3</v>
      </c>
      <c r="D2" s="1" t="s">
        <v>4</v>
      </c>
      <c r="F2" s="34" t="s">
        <v>2</v>
      </c>
      <c r="G2" s="35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 IF( ($C$12:$C$35&gt;=$F3)*($C$12:$C$35&lt;=$G3), 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 IF( ($C$12:$C$35&gt;=$F4)*($C$12:$C$35&lt;=$G4), 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 IF( ($C$12:$C$35&gt;=$F5)*($C$12:$C$35&lt;=$G5), 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 IF( ($C$12:$C$35&gt;=$F6)*($C$12:$C$35&lt;=$G6), 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 IF( ($C$12:$C$35&gt;=$F7)*($C$12:$C$35&lt;=$G7), 1))&amp;"세대"</f>
        <v>1세대</v>
      </c>
    </row>
    <row r="8" spans="1:10" x14ac:dyDescent="0.4">
      <c r="A8" s="13"/>
      <c r="B8" s="13"/>
      <c r="C8" s="14"/>
      <c r="F8" s="32" t="s">
        <v>16</v>
      </c>
      <c r="G8" s="33"/>
      <c r="H8" s="4">
        <f t="array" ref="H8">AVERAGE( IF( $C$12:$C$35&gt;=LARGE($C$12:$C$35, 4), 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/>
      <c r="G12" s="12">
        <v>45065</v>
      </c>
      <c r="H12" s="1">
        <v>435</v>
      </c>
      <c r="I12" s="12" t="str" cm="1">
        <f t="array" ref="I12">fn연체일($J$10,G12)</f>
        <v>정상납부</v>
      </c>
      <c r="J12" s="1"/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/>
      <c r="G13" s="12">
        <v>45052</v>
      </c>
      <c r="H13" s="1">
        <v>124</v>
      </c>
      <c r="I13" s="12" t="str" cm="1">
        <f t="array" ref="I13">fn연체일($J$10,G13)</f>
        <v>정상납부</v>
      </c>
      <c r="J13" s="1"/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/>
      <c r="G14" s="12">
        <v>45056</v>
      </c>
      <c r="H14" s="1">
        <v>387</v>
      </c>
      <c r="I14" s="12" t="str" cm="1">
        <f t="array" ref="I14">fn연체일($J$10,G14)</f>
        <v>정상납부</v>
      </c>
      <c r="J14" s="1"/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/>
      <c r="G15" s="12">
        <v>45078</v>
      </c>
      <c r="H15" s="1">
        <v>425</v>
      </c>
      <c r="I15" s="12" t="str" cm="1">
        <f t="array" ref="I15">fn연체일($J$10,G15)</f>
        <v>7일 연체</v>
      </c>
      <c r="J15" s="1"/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/>
      <c r="G16" s="12">
        <v>45047</v>
      </c>
      <c r="H16" s="1">
        <v>194</v>
      </c>
      <c r="I16" s="12" t="str" cm="1">
        <f t="array" ref="I16">fn연체일($J$10,G16)</f>
        <v>정상납부</v>
      </c>
      <c r="J16" s="1"/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/>
      <c r="G17" s="12">
        <v>45073</v>
      </c>
      <c r="H17" s="1">
        <v>292</v>
      </c>
      <c r="I17" s="12" t="str" cm="1">
        <f t="array" ref="I17">fn연체일($J$10,G17)</f>
        <v>2일 연체</v>
      </c>
      <c r="J17" s="1"/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/>
      <c r="G18" s="12">
        <v>45058</v>
      </c>
      <c r="H18" s="1">
        <v>500</v>
      </c>
      <c r="I18" s="12" t="str" cm="1">
        <f t="array" ref="I18">fn연체일($J$10,G18)</f>
        <v>정상납부</v>
      </c>
      <c r="J18" s="1"/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/>
      <c r="G19" s="12">
        <v>45065</v>
      </c>
      <c r="H19" s="1">
        <v>161</v>
      </c>
      <c r="I19" s="12" t="str" cm="1">
        <f t="array" ref="I19">fn연체일($J$10,G19)</f>
        <v>정상납부</v>
      </c>
      <c r="J19" s="1"/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/>
      <c r="G20" s="12">
        <v>45061</v>
      </c>
      <c r="H20" s="1">
        <v>501</v>
      </c>
      <c r="I20" s="12" t="str" cm="1">
        <f t="array" ref="I20">fn연체일($J$10,G20)</f>
        <v>정상납부</v>
      </c>
      <c r="J20" s="1"/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/>
      <c r="G21" s="12">
        <v>45102</v>
      </c>
      <c r="H21" s="1">
        <v>252</v>
      </c>
      <c r="I21" s="12" t="str" cm="1">
        <f t="array" ref="I21">fn연체일($J$10,G21)</f>
        <v>31일 연체</v>
      </c>
      <c r="J21" s="1"/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/>
      <c r="G22" s="12">
        <v>45067</v>
      </c>
      <c r="H22" s="1">
        <v>542</v>
      </c>
      <c r="I22" s="12" t="str" cm="1">
        <f t="array" ref="I22">fn연체일($J$10,G22)</f>
        <v>정상납부</v>
      </c>
      <c r="J22" s="1"/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/>
      <c r="G23" s="12">
        <v>45088</v>
      </c>
      <c r="H23" s="1">
        <v>350</v>
      </c>
      <c r="I23" s="12" t="str" cm="1">
        <f t="array" ref="I23">fn연체일($J$10,G23)</f>
        <v>17일 연체</v>
      </c>
      <c r="J23" s="1"/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/>
      <c r="G24" s="12">
        <v>45069</v>
      </c>
      <c r="H24" s="1">
        <v>230</v>
      </c>
      <c r="I24" s="12" t="str" cm="1">
        <f t="array" ref="I24">fn연체일($J$10,G24)</f>
        <v>정상납부</v>
      </c>
      <c r="J24" s="1"/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/>
      <c r="G25" s="12">
        <v>45056</v>
      </c>
      <c r="H25" s="1">
        <v>325</v>
      </c>
      <c r="I25" s="12" t="str" cm="1">
        <f t="array" ref="I25">fn연체일($J$10,G25)</f>
        <v>정상납부</v>
      </c>
      <c r="J25" s="1"/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/>
      <c r="G26" s="12">
        <v>45063</v>
      </c>
      <c r="H26" s="1">
        <v>239</v>
      </c>
      <c r="I26" s="12" t="str" cm="1">
        <f t="array" ref="I26">fn연체일($J$10,G26)</f>
        <v>정상납부</v>
      </c>
      <c r="J26" s="1"/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/>
      <c r="G27" s="12">
        <v>45075</v>
      </c>
      <c r="H27" s="1">
        <v>421</v>
      </c>
      <c r="I27" s="12" t="str" cm="1">
        <f t="array" ref="I27">fn연체일($J$10,G27)</f>
        <v>4일 연체</v>
      </c>
      <c r="J27" s="1"/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/>
      <c r="G28" s="12">
        <v>45076</v>
      </c>
      <c r="H28" s="1">
        <v>497</v>
      </c>
      <c r="I28" s="12" t="str" cm="1">
        <f t="array" ref="I28">fn연체일($J$10,G28)</f>
        <v>5일 연체</v>
      </c>
      <c r="J28" s="1"/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/>
      <c r="G29" s="12">
        <v>45054</v>
      </c>
      <c r="H29" s="1">
        <v>210</v>
      </c>
      <c r="I29" s="12" t="str" cm="1">
        <f t="array" ref="I29">fn연체일($J$10,G29)</f>
        <v>정상납부</v>
      </c>
      <c r="J29" s="1"/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/>
      <c r="G30" s="12">
        <v>45066</v>
      </c>
      <c r="H30" s="1">
        <v>481</v>
      </c>
      <c r="I30" s="12" t="str" cm="1">
        <f t="array" ref="I30">fn연체일($J$10,G30)</f>
        <v>정상납부</v>
      </c>
      <c r="J30" s="1"/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/>
      <c r="G31" s="12">
        <v>45071</v>
      </c>
      <c r="H31" s="1">
        <v>590</v>
      </c>
      <c r="I31" s="12" t="str" cm="1">
        <f t="array" ref="I31">fn연체일($J$10,G31)</f>
        <v>정상납부</v>
      </c>
      <c r="J31" s="1"/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/>
      <c r="G32" s="12">
        <v>45049</v>
      </c>
      <c r="H32" s="1">
        <v>192</v>
      </c>
      <c r="I32" s="12" t="str" cm="1">
        <f t="array" ref="I32">fn연체일($J$10,G32)</f>
        <v>정상납부</v>
      </c>
      <c r="J32" s="1"/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/>
      <c r="G33" s="12">
        <v>45076</v>
      </c>
      <c r="H33" s="1">
        <v>395</v>
      </c>
      <c r="I33" s="12" t="str" cm="1">
        <f t="array" ref="I33">fn연체일($J$10,G33)</f>
        <v>5일 연체</v>
      </c>
      <c r="J33" s="1"/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/>
      <c r="G34" s="12">
        <v>45067</v>
      </c>
      <c r="H34" s="1">
        <v>275</v>
      </c>
      <c r="I34" s="12" t="str" cm="1">
        <f t="array" ref="I34">fn연체일($J$10,G34)</f>
        <v>정상납부</v>
      </c>
      <c r="J34" s="1"/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/>
      <c r="G35" s="12">
        <v>45057</v>
      </c>
      <c r="H35" s="1">
        <v>154</v>
      </c>
      <c r="I35" s="12" t="str" cm="1">
        <f t="array" ref="I35">fn연체일($J$10,G35)</f>
        <v>정상납부</v>
      </c>
      <c r="J35" s="1"/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C12" sqref="C12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5" width="12.59765625" bestFit="1" customWidth="1"/>
  </cols>
  <sheetData>
    <row r="1" spans="1:4" x14ac:dyDescent="0.4">
      <c r="A1" s="29" t="s">
        <v>191</v>
      </c>
      <c r="B1" t="s" vm="1">
        <v>206</v>
      </c>
    </row>
    <row r="3" spans="1:4" x14ac:dyDescent="0.4">
      <c r="A3" s="29" t="s">
        <v>203</v>
      </c>
      <c r="B3" s="29" t="s">
        <v>204</v>
      </c>
    </row>
    <row r="4" spans="1:4" x14ac:dyDescent="0.4">
      <c r="A4" s="29" t="s">
        <v>205</v>
      </c>
      <c r="B4" t="s">
        <v>200</v>
      </c>
      <c r="C4" t="s">
        <v>201</v>
      </c>
      <c r="D4" t="s">
        <v>202</v>
      </c>
    </row>
    <row r="5" spans="1:4" x14ac:dyDescent="0.4">
      <c r="A5" t="s">
        <v>193</v>
      </c>
      <c r="B5" s="30">
        <v>322000</v>
      </c>
      <c r="C5" s="30"/>
      <c r="D5" s="30"/>
    </row>
    <row r="6" spans="1:4" x14ac:dyDescent="0.4">
      <c r="A6" t="s">
        <v>194</v>
      </c>
      <c r="B6" s="30"/>
      <c r="C6" s="30">
        <v>446000</v>
      </c>
      <c r="D6" s="30"/>
    </row>
    <row r="7" spans="1:4" x14ac:dyDescent="0.4">
      <c r="A7" t="s">
        <v>195</v>
      </c>
      <c r="B7" s="30">
        <v>53000</v>
      </c>
      <c r="C7" s="30"/>
      <c r="D7" s="30"/>
    </row>
    <row r="8" spans="1:4" x14ac:dyDescent="0.4">
      <c r="A8" t="s">
        <v>196</v>
      </c>
      <c r="B8" s="30"/>
      <c r="C8" s="30"/>
      <c r="D8" s="30">
        <v>174000</v>
      </c>
    </row>
    <row r="9" spans="1:4" x14ac:dyDescent="0.4">
      <c r="A9" t="s">
        <v>197</v>
      </c>
      <c r="B9" s="30">
        <v>243000</v>
      </c>
      <c r="C9" s="30"/>
      <c r="D9" s="30"/>
    </row>
    <row r="10" spans="1:4" x14ac:dyDescent="0.4">
      <c r="A10" t="s">
        <v>198</v>
      </c>
      <c r="B10" s="30"/>
      <c r="C10" s="30">
        <v>54000</v>
      </c>
      <c r="D10" s="30">
        <v>179000</v>
      </c>
    </row>
    <row r="11" spans="1:4" x14ac:dyDescent="0.4">
      <c r="A11" t="s">
        <v>199</v>
      </c>
      <c r="B11" s="30"/>
      <c r="C11" s="30"/>
      <c r="D11" s="30">
        <v>136000</v>
      </c>
    </row>
    <row r="12" spans="1:4" x14ac:dyDescent="0.4">
      <c r="A12" t="s">
        <v>192</v>
      </c>
      <c r="B12" s="30">
        <v>206000</v>
      </c>
      <c r="C12" s="30">
        <v>250000</v>
      </c>
      <c r="D12" s="30">
        <v>163000</v>
      </c>
    </row>
  </sheetData>
  <phoneticPr fontId="2" type="noConversion"/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L4" sqref="L4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201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200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202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D23" sqref="D23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1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1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1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1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1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1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1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1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1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1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1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1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1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1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1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1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1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1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1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1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9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abSelected="1" topLeftCell="A3" workbookViewId="0">
      <selection activeCell="M21" sqref="M21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태훈 강</cp:lastModifiedBy>
  <cp:lastPrinted>2024-09-05T08:33:53Z</cp:lastPrinted>
  <dcterms:created xsi:type="dcterms:W3CDTF">2023-01-31T07:13:44Z</dcterms:created>
  <dcterms:modified xsi:type="dcterms:W3CDTF">2024-09-05T09:10:56Z</dcterms:modified>
</cp:coreProperties>
</file>