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Hongjib Jang\Desktop\길벗컴활1급\03 최신기출문제\02 23년상시02\"/>
    </mc:Choice>
  </mc:AlternateContent>
  <xr:revisionPtr revIDLastSave="0" documentId="13_ncr:1_{8CA79FAC-B05D-40B9-85F4-26D1562FB21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4" i="1" a="1"/>
  <c r="H4" i="1" s="1"/>
  <c r="H5" i="1" a="1"/>
  <c r="H5" i="1" s="1"/>
  <c r="H6" i="1" a="1"/>
  <c r="H6" i="1" s="1"/>
  <c r="H7" i="1" a="1"/>
  <c r="H7" i="1" s="1"/>
  <c r="H3" i="1" a="1"/>
  <c r="H3" i="1" s="1"/>
  <c r="J4" i="4"/>
  <c r="I13" i="1" a="1"/>
  <c r="I19" i="1" a="1"/>
  <c r="I25" i="1" a="1"/>
  <c r="I31" i="1" a="1"/>
  <c r="I14" i="1" a="1"/>
  <c r="I20" i="1" a="1"/>
  <c r="I26" i="1" a="1"/>
  <c r="I32" i="1" a="1"/>
  <c r="I24" i="1" a="1"/>
  <c r="I27" i="1" a="1"/>
  <c r="I15" i="1" a="1"/>
  <c r="I21" i="1" a="1"/>
  <c r="I33" i="1" a="1"/>
  <c r="I18" i="1" a="1"/>
  <c r="I22" i="1" a="1"/>
  <c r="I16" i="1" a="1"/>
  <c r="I28" i="1" a="1"/>
  <c r="I34" i="1" a="1"/>
  <c r="I23" i="1" a="1"/>
  <c r="I30" i="1" a="1"/>
  <c r="I17" i="1" a="1"/>
  <c r="I29" i="1" a="1"/>
  <c r="I35" i="1" a="1"/>
  <c r="I12" i="1" a="1"/>
  <c r="I35" i="1" l="1"/>
  <c r="I29" i="1"/>
  <c r="I17" i="1"/>
  <c r="I30" i="1"/>
  <c r="I23" i="1"/>
  <c r="I34" i="1"/>
  <c r="I28" i="1"/>
  <c r="I16" i="1"/>
  <c r="I22" i="1"/>
  <c r="I18" i="1"/>
  <c r="I33" i="1"/>
  <c r="I21" i="1"/>
  <c r="I15" i="1"/>
  <c r="I27" i="1"/>
  <c r="I24" i="1"/>
  <c r="I32" i="1"/>
  <c r="I26" i="1"/>
  <c r="I20" i="1"/>
  <c r="I14" i="1"/>
  <c r="I31" i="1"/>
  <c r="I25" i="1"/>
  <c r="I19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FFDB52-E716-40C1-8568-111123FAACB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FD87B54-06E8-450B-ADB3-3880CA2C38A4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Hongjib Jang\Desktop\길벗컴활1급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<sst xmlns="http://schemas.openxmlformats.org/spreadsheetml/2006/main" count="414" uniqueCount="208">
  <si>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</si>
  <si>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</si>
  <si>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</si>
  <si>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</si>
  <si>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</si>
  <si>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</si>
  <si>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</si>
  <si>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</si>
  <si>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</si>
  <si>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</si>
  <si>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</si>
  <si>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</si>
  <si>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</si>
  <si>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</si>
  <si>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</si>
  <si>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</si>
  <si>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</si>
  <si>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</si>
  <si>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</si>
  <si>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</si>
  <si>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</si>
  <si>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</si>
  <si>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</si>
  <si>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</si>
  <si>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</si>
  <si>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</si>
  <si>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</si>
  <si>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</si>
  <si>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</si>
  <si>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</si>
  <si>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</si>
  <si>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</si>
  <si>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</si>
  <si>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</si>
  <si>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</si>
  <si>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</si>
  <si>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</si>
  <si>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</si>
  <si>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</si>
  <si>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</si>
  <si>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</si>
  <si>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</si>
  <si>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</si>
  <si>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</si>
  <si>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</si>
  <si>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</si>
  <si>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</si>
  <si>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</si>
  <si>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</si>
  <si>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</si>
  <si>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</si>
  <si>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</si>
  <si>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</si>
  <si>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</si>
  <si>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</si>
  <si>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</si>
  <si>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</si>
  <si>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</si>
  <si>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</si>
  <si>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</si>
  <si>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</si>
  <si>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</si>
  <si>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</si>
  <si>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</si>
  <si>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</si>
  <si>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</si>
  <si>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</si>
  <si>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</si>
  <si>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</si>
  <si>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</si>
  <si>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</si>
  <si>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</si>
  <si>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</si>
  <si>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</si>
  <si>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</si>
  <si>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</si>
  <si>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</si>
  <si>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</si>
  <si>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</si>
  <si>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</si>
  <si>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</si>
  <si>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</si>
  <si>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</si>
  <si>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</si>
  <si>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</si>
  <si>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</si>
  <si>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</si>
  <si>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</si>
  <si>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</si>
  <si>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</si>
  <si>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</si>
  <si>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</si>
  <si>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</si>
  <si>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</si>
  <si>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</si>
  <si>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</si>
  <si>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</si>
  <si>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</si>
  <si>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</si>
  <si>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</si>
  <si>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</si>
  <si>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</si>
  <si>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</si>
  <si>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</si>
  <si>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</si>
  <si>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</si>
  <si>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</si>
  <si>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</si>
  <si>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</si>
  <si>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</si>
  <si>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</si>
  <si>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</si>
  <si>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</si>
  <si>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</si>
  <si>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</si>
  <si>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</si>
  <si>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</si>
  <si>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</si>
  <si>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</si>
  <si>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</si>
  <si>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</si>
  <si>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</si>
  <si>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</si>
  <si>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</si>
  <si>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</si>
  <si>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</si>
  <si>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</si>
  <si>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</si>
  <si>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</si>
  <si>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</si>
  <si>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</si>
  <si>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</si>
  <si>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</si>
  <si>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</si>
  <si>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</si>
  <si>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</si>
  <si>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</si>
  <si>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</si>
  <si>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</si>
  <si>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</si>
  <si>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</si>
  <si>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</si>
  <si>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</si>
  <si>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</si>
  <si>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</si>
  <si>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</si>
  <si>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</si>
  <si>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</si>
  <si>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</si>
  <si>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</si>
  <si>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</si>
  <si>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</si>
  <si>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</si>
  <si>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</si>
  <si>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</si>
  <si>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</si>
  <si>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</si>
  <si>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</si>
  <si>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</si>
  <si>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</si>
  <si>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</si>
  <si>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</si>
  <si>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</si>
  <si>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</si>
  <si>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</si>
  <si>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</si>
  <si>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</si>
  <si>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</si>
  <si>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</si>
  <si>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</si>
  <si>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</si>
  <si>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</si>
  <si>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</si>
  <si>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</si>
  <si>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</si>
  <si>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</si>
  <si>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</si>
  <si>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</si>
  <si>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</si>
  <si>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</si>
  <si>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</si>
  <si>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</si>
  <si>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</si>
  <si>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</si>
  <si>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</si>
  <si>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</si>
  <si>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</si>
  <si>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</si>
  <si>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</si>
  <si>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</si>
  <si>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</si>
  <si>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</si>
  <si>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</si>
  <si>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</si>
  <si>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</si>
  <si>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</si>
  <si>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</si>
  <si>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</si>
  <si>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</si>
  <si>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</si>
  <si>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</si>
  <si>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</si>
  <si>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</si>
  <si>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출발일자(월)</t>
  </si>
  <si>
    <t>평균: 기본운임</t>
  </si>
  <si>
    <t>(다중 항목)</t>
  </si>
  <si>
    <t>RP2303</t>
    <phoneticPr fontId="2" type="noConversion"/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</si>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</sst>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_-* #,##0_-;\-* #,##0_-;_-* &quot;-&quot;_-;_-@_-"/>
    <numFmt numFmtId="177" formatCode="&quot;~&quot;\ General"/>
    <numFmt numFmtId="178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Font="1" applyBorder="1">
      <alignment vertical="center"/>
    </xf>
    <xf numFmtId="0" fontId="0" fillId="0" borderId="1" xfId="0" applyBorder="1">
      <alignment vertical="center"/>
    </xf>
    <xf numFmtId="176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176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7" fontId="0" fillId="0" borderId="4" xfId="0" applyNumberFormat="1" applyBorder="1" applyAlignment="1">
      <alignment horizontal="left" vertical="center"/>
    </xf>
    <xf numFmtId="178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_-* #,##0_-;\-* #,##0_-;_-* "-"_-;_-@_-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_-* #,##0_-;\-* #,##0_-;_-* "-"_-;_-@_-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_-* #,##0_-;\-* #,##0_-;_-* "-"_-;_-@_-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19050</xdr:rowOff>
        </xdr:from>
        <xdr:to>
          <xdr:col>8</xdr:col>
          <xdr:colOff>676275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9525</xdr:rowOff>
        </xdr:from>
        <xdr:to>
          <xdr:col>9</xdr:col>
          <xdr:colOff>9525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ongjib Jang" refreshedDate="45539.392594907411" backgroundQuery="1" createdVersion="8" refreshedVersion="8" minRefreshableVersion="3" recordCount="0" supportSubquery="1" supportAdvancedDrill="1" xr:uid="{8FF9B624-A721-4762-AF3D-7DB82760A758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8E7B8A-0D5C-4200-AA04-8A522E99697F}" name="피벗 테이블1" cacheId="5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compact="0" subtotalTop="0" showAll="0" defaultSubtota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A3" sqref="A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133</v>
      </c>
      <c r="E3" s="1" t="s">
        <v>61</v>
      </c>
      <c r="F3" s="1" t="s">
        <v>66</v>
      </c>
      <c r="G3" s="1" t="s">
        <v>145</v>
      </c>
      <c r="H3" s="1" t="s">
        <v>67</v>
      </c>
      <c r="J3" s="30" t="s">
        <v>189</v>
      </c>
    </row>
    <row r="4" spans="1:13" x14ac:dyDescent="0.3">
      <c r="A4" s="1" t="s">
        <v>173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126</v>
      </c>
      <c r="I4" s="9"/>
      <c r="J4" t="b">
        <f>AND(FIND("07",A4),RIGHT(B4)="오")</f>
        <v>1</v>
      </c>
    </row>
    <row r="5" spans="1:13" x14ac:dyDescent="0.3">
      <c r="A5" s="1" t="s">
        <v>176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126</v>
      </c>
      <c r="I5" s="9"/>
    </row>
    <row r="6" spans="1:13" x14ac:dyDescent="0.3">
      <c r="A6" s="1" t="s">
        <v>147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130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3">
      <c r="A7" s="1" t="s">
        <v>148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131</v>
      </c>
      <c r="I7" s="9"/>
      <c r="J7" s="1" t="s">
        <v>173</v>
      </c>
      <c r="K7" s="15" t="s">
        <v>70</v>
      </c>
      <c r="L7" s="16">
        <v>41417</v>
      </c>
      <c r="M7" s="1" t="s">
        <v>126</v>
      </c>
    </row>
    <row r="8" spans="1:13" x14ac:dyDescent="0.3">
      <c r="A8" s="1" t="s">
        <v>149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127</v>
      </c>
      <c r="I8" s="9"/>
      <c r="J8" s="1" t="s">
        <v>176</v>
      </c>
      <c r="K8" s="15" t="s">
        <v>78</v>
      </c>
      <c r="L8" s="16">
        <v>39574</v>
      </c>
      <c r="M8" s="1" t="s">
        <v>126</v>
      </c>
    </row>
    <row r="9" spans="1:13" x14ac:dyDescent="0.3">
      <c r="A9" s="1" t="s">
        <v>150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131</v>
      </c>
      <c r="I9" s="9"/>
      <c r="J9" s="1" t="s">
        <v>174</v>
      </c>
      <c r="K9" s="15" t="s">
        <v>175</v>
      </c>
      <c r="L9" s="16">
        <v>41684</v>
      </c>
      <c r="M9" s="1" t="s">
        <v>128</v>
      </c>
    </row>
    <row r="10" spans="1:13" x14ac:dyDescent="0.3">
      <c r="A10" s="1" t="s">
        <v>151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131</v>
      </c>
      <c r="I10" s="9"/>
    </row>
    <row r="11" spans="1:13" x14ac:dyDescent="0.3">
      <c r="A11" s="1" t="s">
        <v>152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127</v>
      </c>
      <c r="I11" s="9"/>
    </row>
    <row r="12" spans="1:13" x14ac:dyDescent="0.3">
      <c r="A12" s="1" t="s">
        <v>153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125</v>
      </c>
      <c r="I12" s="9"/>
    </row>
    <row r="13" spans="1:13" x14ac:dyDescent="0.3">
      <c r="A13" s="1" t="s">
        <v>154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125</v>
      </c>
      <c r="I13" s="9"/>
    </row>
    <row r="14" spans="1:13" x14ac:dyDescent="0.3">
      <c r="A14" s="1" t="s">
        <v>155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125</v>
      </c>
      <c r="I14" s="9"/>
    </row>
    <row r="15" spans="1:13" x14ac:dyDescent="0.3">
      <c r="A15" s="1" t="s">
        <v>156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128</v>
      </c>
      <c r="I15" s="9"/>
    </row>
    <row r="16" spans="1:13" x14ac:dyDescent="0.3">
      <c r="A16" s="1" t="s">
        <v>157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129</v>
      </c>
      <c r="I16" s="9"/>
    </row>
    <row r="17" spans="1:9" x14ac:dyDescent="0.3">
      <c r="A17" s="1" t="s">
        <v>158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128</v>
      </c>
      <c r="I17" s="9"/>
    </row>
    <row r="18" spans="1:9" x14ac:dyDescent="0.3">
      <c r="A18" s="1" t="s">
        <v>159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130</v>
      </c>
      <c r="I18" s="9"/>
    </row>
    <row r="19" spans="1:9" x14ac:dyDescent="0.3">
      <c r="A19" s="1" t="s">
        <v>160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132</v>
      </c>
      <c r="I19" s="9"/>
    </row>
    <row r="20" spans="1:9" x14ac:dyDescent="0.3">
      <c r="A20" s="1" t="s">
        <v>161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130</v>
      </c>
      <c r="I20" s="9"/>
    </row>
    <row r="21" spans="1:9" x14ac:dyDescent="0.3">
      <c r="A21" s="1" t="s">
        <v>162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130</v>
      </c>
      <c r="I21" s="9"/>
    </row>
    <row r="22" spans="1:9" x14ac:dyDescent="0.3">
      <c r="A22" s="1" t="s">
        <v>163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129</v>
      </c>
      <c r="I22" s="9"/>
    </row>
    <row r="23" spans="1:9" x14ac:dyDescent="0.3">
      <c r="A23" s="1" t="s">
        <v>164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127</v>
      </c>
      <c r="I23" s="9"/>
    </row>
    <row r="24" spans="1:9" x14ac:dyDescent="0.3">
      <c r="A24" s="1" t="s">
        <v>165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126</v>
      </c>
      <c r="I24" s="9"/>
    </row>
    <row r="25" spans="1:9" x14ac:dyDescent="0.3">
      <c r="A25" s="1" t="s">
        <v>166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127</v>
      </c>
      <c r="I25" s="9"/>
    </row>
    <row r="26" spans="1:9" x14ac:dyDescent="0.3">
      <c r="A26" s="1" t="s">
        <v>146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132</v>
      </c>
      <c r="I26" s="9"/>
    </row>
    <row r="27" spans="1:9" x14ac:dyDescent="0.3">
      <c r="A27" s="1" t="s">
        <v>167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129</v>
      </c>
      <c r="I27" s="9"/>
    </row>
    <row r="28" spans="1:9" x14ac:dyDescent="0.3">
      <c r="A28" s="1" t="s">
        <v>168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125</v>
      </c>
      <c r="I28" s="9"/>
    </row>
    <row r="29" spans="1:9" x14ac:dyDescent="0.3">
      <c r="A29" s="1" t="s">
        <v>169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126</v>
      </c>
      <c r="I29" s="9"/>
    </row>
    <row r="30" spans="1:9" x14ac:dyDescent="0.3">
      <c r="A30" s="1" t="s">
        <v>174</v>
      </c>
      <c r="B30" s="15" t="s">
        <v>175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128</v>
      </c>
      <c r="I30" s="9"/>
    </row>
    <row r="31" spans="1:9" x14ac:dyDescent="0.3">
      <c r="A31" s="1" t="s">
        <v>170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128</v>
      </c>
      <c r="I31" s="9"/>
    </row>
    <row r="32" spans="1:9" x14ac:dyDescent="0.3">
      <c r="A32" s="1" t="s">
        <v>171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129</v>
      </c>
      <c r="I32" s="9"/>
    </row>
    <row r="33" spans="1:9" x14ac:dyDescent="0.3">
      <c r="A33" s="1" t="s">
        <v>172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132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AND($F4&gt;=DATE(2023,6,1),$G4&lt;=18)</formula>
    </cfRule>
  </conditionalFormatting>
  <printOptions headings="1"/>
  <pageMargins left="0.70866141732283505" right="0.70866141732283505" top="0.74803149606299202" bottom="0.74803149606299202" header="0.31496062992126" footer="0.31496062992126"/>
  <pageSetup paperSize="9" scale="99" orientation="portrait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10" workbookViewId="0">
      <selection activeCell="E42" sqref="E42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187</v>
      </c>
      <c r="B1" s="7"/>
      <c r="C1" s="7"/>
      <c r="D1" s="8"/>
      <c r="F1" t="s">
        <v>1</v>
      </c>
    </row>
    <row r="2" spans="1:10" x14ac:dyDescent="0.3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 cm="1">
        <f t="array" ref="H3">COUNT(IF(($C$12:$C$35&gt;=F3)*($C$12:$C$35&lt;=G3),$A$12:$A$35))&amp;"세대"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 cm="1">
        <f t="array" ref="H4">COUNT(IF(($C$12:$C$35&gt;=F4)*($C$12:$C$35&lt;=G4),$A$12:$A$35))&amp;"세대"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 cm="1">
        <f t="array" ref="H5">COUNT(IF(($C$12:$C$35&gt;=F5)*($C$12:$C$35&lt;=G5),$A$12:$A$35))&amp;"세대"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 cm="1">
        <f t="array" ref="H6">COUNT(IF(($C$12:$C$35&gt;=F6)*($C$12:$C$35&lt;=G6),$A$12:$A$35))&amp;"세대"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 cm="1">
        <f t="array" ref="H7">COUNT(IF(($C$12:$C$35&gt;=F7)*($C$12:$C$35&lt;=G7),$A$12:$A$35))&amp;"세대"</f>
        <v>1세대</v>
      </c>
    </row>
    <row r="8" spans="1:10" x14ac:dyDescent="0.3">
      <c r="A8" s="13"/>
      <c r="B8" s="13"/>
      <c r="C8" s="14"/>
      <c r="F8" s="26" t="s">
        <v>16</v>
      </c>
      <c r="G8" s="27"/>
      <c r="H8" s="1" cm="1">
        <f t="array" ref="H8">AVERAGE(IF(C12:C35&gt;=LARGE($C$12:$C$35,4),C12:C35))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188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VLOOKUP(ROUNDUP(C12,-2),$A$2:$D$7,4)*MOD(C12,100)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VLOOKUP(ROUNDUP(C13,-2),$A$2:$D$7,4)*MOD(C13,100)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9" sqref="E9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25" bestFit="1" customWidth="1"/>
    <col min="5" max="5" width="12.75" bestFit="1" customWidth="1"/>
    <col min="6" max="8" width="11.5" bestFit="1" customWidth="1"/>
    <col min="9" max="9" width="12.75" bestFit="1" customWidth="1"/>
    <col min="10" max="10" width="10.25" bestFit="1" customWidth="1"/>
    <col min="11" max="11" width="11.5" bestFit="1" customWidth="1"/>
    <col min="12" max="14" width="10.25" bestFit="1" customWidth="1"/>
    <col min="15" max="18" width="11.5" bestFit="1" customWidth="1"/>
    <col min="19" max="19" width="10.25" bestFit="1" customWidth="1"/>
    <col min="20" max="20" width="11.5" bestFit="1" customWidth="1"/>
    <col min="21" max="21" width="10.25" bestFit="1" customWidth="1"/>
    <col min="22" max="23" width="12.75" bestFit="1" customWidth="1"/>
    <col min="24" max="24" width="10.25" bestFit="1" customWidth="1"/>
    <col min="25" max="25" width="11.5" bestFit="1" customWidth="1"/>
    <col min="26" max="26" width="10.25" bestFit="1" customWidth="1"/>
    <col min="27" max="27" width="11.5" bestFit="1" customWidth="1"/>
    <col min="28" max="28" width="10.25" bestFit="1" customWidth="1"/>
    <col min="29" max="30" width="12.75" bestFit="1" customWidth="1"/>
    <col min="31" max="31" width="9.625" bestFit="1" customWidth="1"/>
  </cols>
  <sheetData>
    <row r="1" spans="1:4" x14ac:dyDescent="0.3">
      <c r="A1" s="31" t="s">
        <v>190</v>
      </c>
      <c r="B1" t="s" vm="1">
        <v>205</v>
      </c>
    </row>
    <row r="3" spans="1:4" x14ac:dyDescent="0.3">
      <c r="A3" s="31" t="s">
        <v>204</v>
      </c>
      <c r="B3" s="31" t="s">
        <v>202</v>
      </c>
    </row>
    <row r="4" spans="1:4" x14ac:dyDescent="0.3">
      <c r="A4" s="31" t="s">
        <v>203</v>
      </c>
      <c r="B4" t="s">
        <v>191</v>
      </c>
      <c r="C4" t="s">
        <v>192</v>
      </c>
      <c r="D4" t="s">
        <v>193</v>
      </c>
    </row>
    <row r="5" spans="1:4" x14ac:dyDescent="0.3">
      <c r="A5" t="s">
        <v>195</v>
      </c>
      <c r="B5" s="32">
        <v>322000</v>
      </c>
      <c r="C5" s="32"/>
      <c r="D5" s="32"/>
    </row>
    <row r="6" spans="1:4" x14ac:dyDescent="0.3">
      <c r="A6" t="s">
        <v>196</v>
      </c>
      <c r="B6" s="32"/>
      <c r="C6" s="32">
        <v>446000</v>
      </c>
      <c r="D6" s="32"/>
    </row>
    <row r="7" spans="1:4" x14ac:dyDescent="0.3">
      <c r="A7" t="s">
        <v>197</v>
      </c>
      <c r="B7" s="32">
        <v>53000</v>
      </c>
      <c r="C7" s="32"/>
      <c r="D7" s="32"/>
    </row>
    <row r="8" spans="1:4" x14ac:dyDescent="0.3">
      <c r="A8" t="s">
        <v>198</v>
      </c>
      <c r="B8" s="32"/>
      <c r="C8" s="32"/>
      <c r="D8" s="32">
        <v>174000</v>
      </c>
    </row>
    <row r="9" spans="1:4" x14ac:dyDescent="0.3">
      <c r="A9" t="s">
        <v>199</v>
      </c>
      <c r="B9" s="32">
        <v>243000</v>
      </c>
      <c r="C9" s="32"/>
      <c r="D9" s="32"/>
    </row>
    <row r="10" spans="1:4" x14ac:dyDescent="0.3">
      <c r="A10" t="s">
        <v>200</v>
      </c>
      <c r="B10" s="32"/>
      <c r="C10" s="32">
        <v>54000</v>
      </c>
      <c r="D10" s="32">
        <v>179000</v>
      </c>
    </row>
    <row r="11" spans="1:4" x14ac:dyDescent="0.3">
      <c r="A11" t="s">
        <v>201</v>
      </c>
      <c r="B11" s="32"/>
      <c r="C11" s="32"/>
      <c r="D11" s="32">
        <v>136000</v>
      </c>
    </row>
    <row r="12" spans="1:4" x14ac:dyDescent="0.3">
      <c r="A12" t="s">
        <v>194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I3" sqref="I3:J6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142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133</v>
      </c>
      <c r="G3" s="1" t="s">
        <v>67</v>
      </c>
      <c r="I3" s="1" t="s">
        <v>61</v>
      </c>
      <c r="J3" s="1" t="s">
        <v>133</v>
      </c>
    </row>
    <row r="4" spans="1:10" x14ac:dyDescent="0.3">
      <c r="A4" s="1" t="s">
        <v>113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127</v>
      </c>
      <c r="I4" s="1" t="s">
        <v>64</v>
      </c>
      <c r="J4" s="20"/>
    </row>
    <row r="5" spans="1:10" x14ac:dyDescent="0.3">
      <c r="A5" s="1" t="s">
        <v>105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127</v>
      </c>
      <c r="I5" s="1" t="s">
        <v>63</v>
      </c>
      <c r="J5" s="20"/>
    </row>
    <row r="6" spans="1:10" x14ac:dyDescent="0.3">
      <c r="A6" s="1" t="s">
        <v>121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127</v>
      </c>
      <c r="I6" s="1" t="s">
        <v>62</v>
      </c>
      <c r="J6" s="20"/>
    </row>
    <row r="7" spans="1:10" x14ac:dyDescent="0.3">
      <c r="A7" s="1" t="s">
        <v>206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127</v>
      </c>
    </row>
    <row r="8" spans="1:10" x14ac:dyDescent="0.3">
      <c r="A8" s="1" t="s">
        <v>101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131</v>
      </c>
    </row>
    <row r="9" spans="1:10" x14ac:dyDescent="0.3">
      <c r="A9" s="1" t="s">
        <v>109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131</v>
      </c>
    </row>
    <row r="10" spans="1:10" x14ac:dyDescent="0.3">
      <c r="A10" s="1" t="s">
        <v>117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131</v>
      </c>
    </row>
    <row r="11" spans="1:10" x14ac:dyDescent="0.3">
      <c r="A11" s="1" t="s">
        <v>100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130</v>
      </c>
    </row>
    <row r="12" spans="1:10" x14ac:dyDescent="0.3">
      <c r="A12" s="1" t="s">
        <v>108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130</v>
      </c>
    </row>
    <row r="13" spans="1:10" x14ac:dyDescent="0.3">
      <c r="A13" s="1" t="s">
        <v>116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130</v>
      </c>
    </row>
    <row r="14" spans="1:10" x14ac:dyDescent="0.3">
      <c r="A14" s="1" t="s">
        <v>124</v>
      </c>
      <c r="B14" s="15" t="s">
        <v>95</v>
      </c>
      <c r="C14" s="17">
        <v>40494</v>
      </c>
      <c r="D14" s="1" t="s">
        <v>134</v>
      </c>
      <c r="E14" s="12">
        <v>45255</v>
      </c>
      <c r="F14" s="5">
        <v>432000</v>
      </c>
      <c r="G14" s="1" t="s">
        <v>135</v>
      </c>
    </row>
    <row r="15" spans="1:10" x14ac:dyDescent="0.3">
      <c r="A15" s="1" t="s">
        <v>102</v>
      </c>
      <c r="B15" s="15" t="s">
        <v>76</v>
      </c>
      <c r="C15" s="17">
        <v>32630</v>
      </c>
      <c r="D15" s="1" t="s">
        <v>136</v>
      </c>
      <c r="E15" s="12">
        <v>45069</v>
      </c>
      <c r="F15" s="5">
        <v>316000</v>
      </c>
      <c r="G15" s="1" t="s">
        <v>137</v>
      </c>
    </row>
    <row r="16" spans="1:10" x14ac:dyDescent="0.3">
      <c r="A16" s="1" t="s">
        <v>110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132</v>
      </c>
    </row>
    <row r="17" spans="1:7" x14ac:dyDescent="0.3">
      <c r="A17" s="1" t="s">
        <v>118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132</v>
      </c>
    </row>
    <row r="18" spans="1:7" x14ac:dyDescent="0.3">
      <c r="A18" s="1" t="s">
        <v>107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129</v>
      </c>
    </row>
    <row r="19" spans="1:7" x14ac:dyDescent="0.3">
      <c r="A19" s="1" t="s">
        <v>115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129</v>
      </c>
    </row>
    <row r="20" spans="1:7" x14ac:dyDescent="0.3">
      <c r="A20" s="1" t="s">
        <v>123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129</v>
      </c>
    </row>
    <row r="21" spans="1:7" x14ac:dyDescent="0.3">
      <c r="A21" s="1" t="s">
        <v>99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129</v>
      </c>
    </row>
    <row r="22" spans="1:7" x14ac:dyDescent="0.3">
      <c r="A22" s="1" t="s">
        <v>98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128</v>
      </c>
    </row>
    <row r="23" spans="1:7" x14ac:dyDescent="0.3">
      <c r="A23" s="1" t="s">
        <v>122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128</v>
      </c>
    </row>
    <row r="24" spans="1:7" x14ac:dyDescent="0.3">
      <c r="A24" s="1" t="s">
        <v>114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128</v>
      </c>
    </row>
    <row r="25" spans="1:7" x14ac:dyDescent="0.3">
      <c r="A25" s="1" t="s">
        <v>106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128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125</v>
      </c>
    </row>
    <row r="27" spans="1:7" x14ac:dyDescent="0.3">
      <c r="A27" s="1" t="s">
        <v>103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125</v>
      </c>
    </row>
    <row r="28" spans="1:7" x14ac:dyDescent="0.3">
      <c r="A28" s="1" t="s">
        <v>111</v>
      </c>
      <c r="B28" s="15" t="s">
        <v>79</v>
      </c>
      <c r="C28" s="18">
        <v>32111</v>
      </c>
      <c r="D28" s="1" t="s">
        <v>138</v>
      </c>
      <c r="E28" s="12">
        <v>45082</v>
      </c>
      <c r="F28" s="5">
        <v>44000</v>
      </c>
      <c r="G28" s="1" t="s">
        <v>139</v>
      </c>
    </row>
    <row r="29" spans="1:7" x14ac:dyDescent="0.3">
      <c r="A29" s="1" t="s">
        <v>119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125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126</v>
      </c>
    </row>
    <row r="31" spans="1:7" x14ac:dyDescent="0.3">
      <c r="A31" s="1" t="s">
        <v>104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126</v>
      </c>
    </row>
    <row r="32" spans="1:7" x14ac:dyDescent="0.3">
      <c r="A32" s="1" t="s">
        <v>112</v>
      </c>
      <c r="B32" s="15" t="s">
        <v>85</v>
      </c>
      <c r="C32" s="16">
        <v>39390</v>
      </c>
      <c r="D32" s="1" t="s">
        <v>140</v>
      </c>
      <c r="E32" s="12">
        <v>45078</v>
      </c>
      <c r="F32" s="5">
        <v>400000</v>
      </c>
      <c r="G32" s="1" t="s">
        <v>141</v>
      </c>
    </row>
    <row r="33" spans="1:7" x14ac:dyDescent="0.3">
      <c r="A33" s="1" t="s">
        <v>120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126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2">
      <dataRef ref="D4:D33" sheet="분석작업-2"/>
      <dataRef ref="F4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12" sqref="J12"/>
    </sheetView>
  </sheetViews>
  <sheetFormatPr defaultRowHeight="16.5" x14ac:dyDescent="0.3"/>
  <cols>
    <col min="6" max="6" width="10.875" bestFit="1" customWidth="1"/>
    <col min="7" max="7" width="9.62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144</v>
      </c>
      <c r="G3" s="1" t="s">
        <v>177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186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186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19050</xdr:rowOff>
                  </from>
                  <to>
                    <xdr:col>8</xdr:col>
                    <xdr:colOff>676275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9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/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143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tabSelected="1" workbookViewId="0">
      <selection activeCell="F1" sqref="F1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207</v>
      </c>
      <c r="H2" t="s">
        <v>59</v>
      </c>
    </row>
    <row r="3" spans="1:9" x14ac:dyDescent="0.3">
      <c r="A3" s="1" t="s">
        <v>183</v>
      </c>
      <c r="B3" s="1" t="s">
        <v>178</v>
      </c>
      <c r="C3" s="1" t="s">
        <v>19</v>
      </c>
      <c r="D3" s="1" t="s">
        <v>22</v>
      </c>
      <c r="E3" s="1" t="s">
        <v>20</v>
      </c>
      <c r="F3" s="1" t="s">
        <v>182</v>
      </c>
      <c r="H3" s="1" t="s">
        <v>19</v>
      </c>
      <c r="I3" s="1" t="s">
        <v>184</v>
      </c>
    </row>
    <row r="4" spans="1:9" x14ac:dyDescent="0.3">
      <c r="A4" s="4" t="s">
        <v>179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185</v>
      </c>
      <c r="B5" s="22">
        <v>45138</v>
      </c>
      <c r="C5" s="4" t="s">
        <v>180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181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Hongjib Jang</cp:lastModifiedBy>
  <cp:lastPrinted>2023-06-16T06:52:19Z</cp:lastPrinted>
  <dcterms:created xsi:type="dcterms:W3CDTF">2023-01-31T07:13:44Z</dcterms:created>
  <dcterms:modified xsi:type="dcterms:W3CDTF">2024-09-04T00:54:30Z</dcterms:modified>
</cp:coreProperties>
</file>