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372AB895-14C1-FC20-EB20-F1B4BCFD95A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82109\OneDrive\바탕 화면\길벗컴활1급통합\기출\02회\"/>
    </mc:Choice>
  </mc:AlternateContent>
  <xr:revisionPtr revIDLastSave="0" documentId="13_ncr:1_{D1AD3D7A-8DDF-4A48-ABA3-743662D5E77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I14" i="1" a="1"/>
  <c r="I16" i="1" a="1"/>
  <c r="I18" i="1" a="1"/>
  <c r="I20" i="1" a="1"/>
  <c r="I22" i="1" a="1"/>
  <c r="I24" i="1" a="1"/>
  <c r="I26" i="1" a="1"/>
  <c r="I28" i="1" a="1"/>
  <c r="I30" i="1" a="1"/>
  <c r="I32" i="1" a="1"/>
  <c r="I34" i="1" a="1"/>
  <c r="I13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12" i="1" a="1"/>
  <c r="I35" i="1" l="1"/>
  <c r="I33" i="1"/>
  <c r="I31" i="1"/>
  <c r="I29" i="1"/>
  <c r="I27" i="1"/>
  <c r="I25" i="1"/>
  <c r="I23" i="1"/>
  <c r="I21" i="1"/>
  <c r="I19" i="1"/>
  <c r="I17" i="1"/>
  <c r="I15" i="1"/>
  <c r="I13" i="1"/>
  <c r="I34" i="1"/>
  <c r="I32" i="1"/>
  <c r="I30" i="1"/>
  <c r="I28" i="1"/>
  <c r="I26" i="1"/>
  <c r="I24" i="1"/>
  <c r="I22" i="1"/>
  <c r="I20" i="1"/>
  <c r="I18" i="1"/>
  <c r="I16" i="1"/>
  <c r="I14" i="1"/>
  <c r="I12" i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432417-5539-4D28-8803-D37FA40BE09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2B9A3DA-DB03-43BA-AFEF-4DAB744DA90E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82109\OneDrive\바탕 화면\길벗컴활1급통합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<sst xmlns="http://schemas.openxmlformats.org/spreadsheetml/2006/main" count="414" uniqueCount="209">
  <si>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</si>
  <si>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</si>
  <si>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</si>
  <si>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</si>
  <si>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</si>
  <si>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</si>
  <si>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</si>
  <si>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</si>
  <si>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</si>
  <si>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</si>
  <si>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</si>
  <si>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</si>
  <si>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</si>
  <si>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</si>
  <si>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</si>
  <si>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</si>
  <si>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</si>
  <si>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</si>
  <si>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</si>
  <si>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</si>
  <si>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</si>
  <si>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</si>
  <si>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</si>
  <si>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</si>
  <si>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</si>
  <si>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</si>
  <si>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</si>
  <si>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</si>
  <si>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</si>
  <si>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</si>
  <si>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</si>
  <si>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</si>
  <si>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</si>
  <si>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</si>
  <si>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</si>
  <si>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</si>
  <si>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</si>
  <si>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</si>
  <si>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</si>
  <si>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</si>
  <si>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</si>
  <si>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</si>
  <si>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</si>
  <si>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</si>
  <si>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</si>
  <si>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</si>
  <si>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</si>
  <si>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</si>
  <si>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</si>
  <si>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</si>
  <si>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</si>
  <si>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</si>
  <si>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</si>
  <si>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</si>
  <si>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</si>
  <si>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</si>
  <si>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</si>
  <si>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</si>
  <si>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</si>
  <si>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</si>
  <si>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</si>
  <si>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</si>
  <si>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</si>
  <si>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</si>
  <si>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</si>
  <si>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</si>
  <si>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</si>
  <si>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</si>
  <si>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</si>
  <si>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</si>
  <si>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</si>
  <si>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</si>
  <si>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</si>
  <si>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</si>
  <si>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</si>
  <si>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</si>
  <si>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</si>
  <si>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</si>
  <si>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</si>
  <si>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</si>
  <si>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</si>
  <si>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</si>
  <si>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</si>
  <si>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</si>
  <si>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</si>
  <si>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</si>
  <si>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</si>
  <si>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</si>
  <si>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</si>
  <si>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</si>
  <si>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</si>
  <si>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</si>
  <si>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</si>
  <si>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</si>
  <si>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</si>
  <si>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</si>
  <si>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</si>
  <si>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</si>
  <si>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</si>
  <si>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</si>
  <si>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</si>
  <si>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</si>
  <si>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</si>
  <si>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</si>
  <si>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</si>
  <si>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</si>
  <si>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</si>
  <si>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</si>
  <si>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</si>
  <si>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</si>
  <si>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</si>
  <si>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</si>
  <si>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</si>
  <si>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</si>
  <si>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</si>
  <si>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</si>
  <si>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</si>
  <si>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</si>
  <si>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</si>
  <si>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</si>
  <si>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</si>
  <si>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</si>
  <si>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</si>
  <si>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</si>
  <si>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</si>
  <si>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</si>
  <si>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</si>
  <si>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</si>
  <si>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</si>
  <si>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</si>
  <si>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</si>
  <si>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</si>
  <si>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</si>
  <si>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</si>
  <si>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</si>
  <si>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</si>
  <si>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</si>
  <si>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</si>
  <si>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</si>
  <si>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</si>
  <si>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</si>
  <si>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</si>
  <si>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</si>
  <si>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</si>
  <si>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</si>
  <si>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</si>
  <si>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</si>
  <si>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</si>
  <si>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</si>
  <si>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</si>
  <si>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</si>
  <si>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</si>
  <si>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</si>
  <si>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</si>
  <si>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</si>
  <si>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</si>
  <si>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</si>
  <si>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</si>
  <si>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</si>
  <si>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</si>
  <si>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</si>
  <si>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</si>
  <si>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</si>
  <si>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</si>
  <si>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</si>
  <si>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</si>
  <si>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</si>
  <si>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</si>
  <si>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</si>
  <si>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</si>
  <si>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</si>
  <si>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</si>
  <si>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</si>
  <si>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</si>
  <si>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</si>
  <si>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</si>
  <si>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</si>
  <si>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</si>
  <si>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</si>
  <si>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</si>
  <si>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</si>
  <si>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</si>
  <si>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</si>
  <si>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</si>
  <si>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</si>
  <si>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</si>
  <si>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</si>
  <si>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</si>
  <si>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</si>
  <si>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</si>
  <si>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</si>
  <si>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</si>
  <si>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</si>
  <si>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</si>
  <si>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</si>
  <si>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</si>
  <si>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</si>
  <si>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</si>
  <si>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</si>
  <si>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</si>
  <si>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</si>
  <si>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</si>
  <si>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</si>
  <si>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</si>
  <si>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</si>
  <si>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평균: 기본운임</t>
  </si>
  <si>
    <t>(다중 항목)</t>
  </si>
  <si>
    <t>기본운임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</si>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</sst>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10">
    <dxf>
      <fill>
        <patternFill patternType="solid">
          <fgColor rgb="FFFCE4D6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ont>
        <b/>
        <i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</font>
    </dxf>
    <dxf>
      <font>
        <b/>
        <i val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layout>
        <c:manualLayout>
          <c:xMode val="edge"/>
          <c:yMode val="edge"/>
          <c:x val="0.42530379138800584"/>
          <c:y val="1.4367816091954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</xdr:colOff>
          <xdr:row>2</xdr:row>
          <xdr:rowOff>30480</xdr:rowOff>
        </xdr:from>
        <xdr:to>
          <xdr:col>9</xdr:col>
          <xdr:colOff>0</xdr:colOff>
          <xdr:row>3</xdr:row>
          <xdr:rowOff>182880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</xdr:colOff>
          <xdr:row>4</xdr:row>
          <xdr:rowOff>15240</xdr:rowOff>
        </xdr:from>
        <xdr:to>
          <xdr:col>8</xdr:col>
          <xdr:colOff>662940</xdr:colOff>
          <xdr:row>5</xdr:row>
          <xdr:rowOff>205740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82109" refreshedDate="45534.60747534722" backgroundQuery="1" createdVersion="8" refreshedVersion="8" minRefreshableVersion="3" recordCount="0" supportSubquery="1" supportAdvancedDrill="1" xr:uid="{6C642A85-1FE0-4A3A-BB84-41B0ADF882F4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41656C-5065-488A-A1F2-98107F824515}" name="피벗 테이블1" cacheId="42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4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N33"/>
  <sheetViews>
    <sheetView topLeftCell="A13" workbookViewId="0">
      <selection activeCell="A4" sqref="A4:H3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  <col min="14" max="14" width="10.8984375" bestFit="1" customWidth="1"/>
  </cols>
  <sheetData>
    <row r="2" spans="1:14" x14ac:dyDescent="0.4">
      <c r="A2" t="s">
        <v>59</v>
      </c>
    </row>
    <row r="3" spans="1:14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4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AND(RIGHT(B4,1)="오",FIND("07",A4,1))</f>
        <v>1</v>
      </c>
    </row>
    <row r="5" spans="1:14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4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4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4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4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4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4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4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4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4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  <c r="N14" s="9"/>
    </row>
    <row r="15" spans="1:14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4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3:H33">
    <cfRule type="expression" dxfId="9" priority="9">
      <formula>AND($C4&gt;=DATE(2023,6,1),$G4&gt;=0.5,$G4&lt;=0.75)</formula>
    </cfRule>
  </conditionalFormatting>
  <conditionalFormatting sqref="A4:H33">
    <cfRule type="expression" dxfId="8" priority="1">
      <formula>AND($F4&gt;=DATE(2023,6,1),$G4&gt;=0.5,$G4&lt;=0.75)</formula>
    </cfRule>
    <cfRule type="expression" dxfId="7" priority="2">
      <formula>$C4&gt;=DATE(2023,6,1)</formula>
    </cfRule>
    <cfRule type="expression" dxfId="6" priority="4">
      <formula>$C4&gt;=DATE(2023,6,1)</formula>
    </cfRule>
    <cfRule type="expression" dxfId="5" priority="5">
      <formula>$C4&gt;=DATE(2023,6,1)</formula>
    </cfRule>
    <cfRule type="expression" dxfId="4" priority="6">
      <formula>AND($C4&gt;=DATE(2023,6,1),$G4&gt;=0.5,$G4&lt;=0.75)</formula>
    </cfRule>
    <cfRule type="expression" dxfId="3" priority="7">
      <formula>AND(C4&gt;=DATE(2023,6,1),G4&gt;=0.5,G4&lt;=0.75)</formula>
    </cfRule>
  </conditionalFormatting>
  <conditionalFormatting sqref="C4:C33">
    <cfRule type="expression" dxfId="2" priority="3">
      <formula>C4&gt;=DATE(2023,6,1)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H8" sqref="H8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28.19921875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30" t="s">
        <v>16</v>
      </c>
      <c r="G8" s="31"/>
      <c r="H8" s="4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" t="str" cm="1">
        <f t="array" ref="I12">fn연체일($J$10,G12)</f>
        <v>정상납부</v>
      </c>
      <c r="J12" s="1" t="str">
        <f>IFERROR(REPT("▶",(C12-H12)/100), 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" t="str" cm="1">
        <f t="array" ref="I13">fn연체일($J$10,G13)</f>
        <v>정상납부</v>
      </c>
      <c r="J13" s="1" t="str">
        <f t="shared" ref="J13:J35" si="0">IFERROR(REPT("▶",(C13-H13)/100), 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" t="str" cm="1">
        <f t="array" ref="I14">fn연체일($J$10,G14)</f>
        <v>정상납부</v>
      </c>
      <c r="J14" s="1" t="str">
        <f t="shared" si="0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" t="str" cm="1">
        <f t="array" ref="I15">fn연체일($J$10,G15)</f>
        <v>7일 연체</v>
      </c>
      <c r="J15" s="1" t="str">
        <f t="shared" si="0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" t="str" cm="1">
        <f t="array" ref="I16">fn연체일($J$10,G16)</f>
        <v>정상납부</v>
      </c>
      <c r="J16" s="1" t="str">
        <f t="shared" si="0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" t="str" cm="1">
        <f t="array" ref="I17">fn연체일($J$10,G17)</f>
        <v>2일 연체</v>
      </c>
      <c r="J17" s="1" t="str">
        <f t="shared" si="0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" t="str" cm="1">
        <f t="array" ref="I18">fn연체일($J$10,G18)</f>
        <v>정상납부</v>
      </c>
      <c r="J18" s="1" t="str">
        <f t="shared" si="0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" t="str" cm="1">
        <f t="array" ref="I19">fn연체일($J$10,G19)</f>
        <v>정상납부</v>
      </c>
      <c r="J19" s="1" t="str">
        <f t="shared" si="0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" t="str" cm="1">
        <f t="array" ref="I20">fn연체일($J$10,G20)</f>
        <v>정상납부</v>
      </c>
      <c r="J20" s="1" t="str">
        <f t="shared" si="0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" t="str" cm="1">
        <f t="array" ref="I21">fn연체일($J$10,G21)</f>
        <v>31일 연체</v>
      </c>
      <c r="J21" s="1" t="str">
        <f t="shared" si="0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" t="str" cm="1">
        <f t="array" ref="I22">fn연체일($J$10,G22)</f>
        <v>정상납부</v>
      </c>
      <c r="J22" s="1" t="str">
        <f t="shared" si="0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" t="str" cm="1">
        <f t="array" ref="I23">fn연체일($J$10,G23)</f>
        <v>17일 연체</v>
      </c>
      <c r="J23" s="1" t="str">
        <f t="shared" si="0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" t="str" cm="1">
        <f t="array" ref="I24">fn연체일($J$10,G24)</f>
        <v>정상납부</v>
      </c>
      <c r="J24" s="1" t="str">
        <f t="shared" si="0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" t="str" cm="1">
        <f t="array" ref="I25">fn연체일($J$10,G25)</f>
        <v>정상납부</v>
      </c>
      <c r="J25" s="1" t="str">
        <f t="shared" si="0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" t="str" cm="1">
        <f t="array" ref="I26">fn연체일($J$10,G26)</f>
        <v>정상납부</v>
      </c>
      <c r="J26" s="1" t="str">
        <f t="shared" si="0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" t="str" cm="1">
        <f t="array" ref="I27">fn연체일($J$10,G27)</f>
        <v>4일 연체</v>
      </c>
      <c r="J27" s="1" t="str">
        <f t="shared" si="0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" t="str" cm="1">
        <f t="array" ref="I28">fn연체일($J$10,G28)</f>
        <v>5일 연체</v>
      </c>
      <c r="J28" s="1" t="str">
        <f t="shared" si="0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" t="str" cm="1">
        <f t="array" ref="I29">fn연체일($J$10,G29)</f>
        <v>정상납부</v>
      </c>
      <c r="J29" s="1" t="str">
        <f t="shared" si="0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" t="str" cm="1">
        <f t="array" ref="I30">fn연체일($J$10,G30)</f>
        <v>정상납부</v>
      </c>
      <c r="J30" s="1" t="str">
        <f t="shared" si="0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" t="str" cm="1">
        <f t="array" ref="I31">fn연체일($J$10,G31)</f>
        <v>정상납부</v>
      </c>
      <c r="J31" s="1" t="str">
        <f t="shared" si="0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" t="str" cm="1">
        <f t="array" ref="I32">fn연체일($J$10,G32)</f>
        <v>정상납부</v>
      </c>
      <c r="J32" s="1" t="str">
        <f t="shared" si="0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" t="str" cm="1">
        <f t="array" ref="I33">fn연체일($J$10,G33)</f>
        <v>5일 연체</v>
      </c>
      <c r="J33" s="1" t="str">
        <f t="shared" si="0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" t="str" cm="1">
        <f t="array" ref="I34">fn연체일($J$10,G34)</f>
        <v>정상납부</v>
      </c>
      <c r="J34" s="1" t="str">
        <f t="shared" si="0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" t="str" cm="1">
        <f t="array" ref="I35">fn연체일($J$10,G35)</f>
        <v>정상납부</v>
      </c>
      <c r="J35" s="1" t="str">
        <f t="shared" si="0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C9" sqref="C9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7.3984375" bestFit="1" customWidth="1"/>
    <col min="6" max="6" width="12.59765625" bestFit="1" customWidth="1"/>
  </cols>
  <sheetData>
    <row r="1" spans="1:4" x14ac:dyDescent="0.4">
      <c r="A1" s="27" t="s">
        <v>191</v>
      </c>
      <c r="B1" t="s" vm="1">
        <v>206</v>
      </c>
    </row>
    <row r="3" spans="1:4" x14ac:dyDescent="0.4">
      <c r="A3" s="27" t="s">
        <v>205</v>
      </c>
      <c r="B3" s="27" t="s">
        <v>203</v>
      </c>
    </row>
    <row r="4" spans="1:4" x14ac:dyDescent="0.4">
      <c r="A4" s="27" t="s">
        <v>204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28">
        <v>322000</v>
      </c>
      <c r="C5" s="28"/>
      <c r="D5" s="28"/>
    </row>
    <row r="6" spans="1:4" x14ac:dyDescent="0.4">
      <c r="A6" t="s">
        <v>194</v>
      </c>
      <c r="B6" s="28"/>
      <c r="C6" s="28">
        <v>446000</v>
      </c>
      <c r="D6" s="28"/>
    </row>
    <row r="7" spans="1:4" x14ac:dyDescent="0.4">
      <c r="A7" t="s">
        <v>195</v>
      </c>
      <c r="B7" s="28">
        <v>53000</v>
      </c>
      <c r="C7" s="28"/>
      <c r="D7" s="28"/>
    </row>
    <row r="8" spans="1:4" x14ac:dyDescent="0.4">
      <c r="A8" t="s">
        <v>196</v>
      </c>
      <c r="B8" s="28"/>
      <c r="C8" s="28"/>
      <c r="D8" s="28">
        <v>174000</v>
      </c>
    </row>
    <row r="9" spans="1:4" x14ac:dyDescent="0.4">
      <c r="A9" t="s">
        <v>197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199</v>
      </c>
      <c r="B11" s="28"/>
      <c r="C11" s="28"/>
      <c r="D11" s="28">
        <v>136000</v>
      </c>
    </row>
    <row r="12" spans="1:4" x14ac:dyDescent="0.4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14.09765625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203</v>
      </c>
      <c r="J3" s="1" t="s">
        <v>207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201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200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5:G33">
    <sortCondition ref="G5:G33" customList="베이징,광저우,뉴델리,마닐라,홍콩,싱가포르,상하이,도쿄"/>
    <sortCondition sortBy="cellColor" ref="C5:C33" dxfId="1"/>
    <sortCondition descending="1" sortBy="cellColor" ref="C5:C33" dxfId="0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G4" sqref="G4:G23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서식적용">
                <anchor moveWithCells="1" sizeWithCells="1">
                  <from>
                    <xdr:col>8</xdr:col>
                    <xdr:colOff>22860</xdr:colOff>
                    <xdr:row>2</xdr:row>
                    <xdr:rowOff>30480</xdr:rowOff>
                  </from>
                  <to>
                    <xdr:col>9</xdr:col>
                    <xdr:colOff>0</xdr:colOff>
                    <xdr:row>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30480</xdr:colOff>
                    <xdr:row>4</xdr:row>
                    <xdr:rowOff>15240</xdr:rowOff>
                  </from>
                  <to>
                    <xdr:col>8</xdr:col>
                    <xdr:colOff>662940</xdr:colOff>
                    <xdr:row>5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4" workbookViewId="0">
      <selection activeCell="K17" sqref="K17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L12" sqref="L12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208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우열 양</cp:lastModifiedBy>
  <cp:lastPrinted>2023-06-16T06:52:19Z</cp:lastPrinted>
  <dcterms:created xsi:type="dcterms:W3CDTF">2023-01-31T07:13:44Z</dcterms:created>
  <dcterms:modified xsi:type="dcterms:W3CDTF">2024-08-30T05:34:51Z</dcterms:modified>
</cp:coreProperties>
</file>