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 codeName="{1BF75E64-36B4-4512-B9E4-3ED0869CA821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길벗컴활1급\03 최신기출문제\02 23년상시02\"/>
    </mc:Choice>
  </mc:AlternateContent>
  <xr:revisionPtr revIDLastSave="0" documentId="13_ncr:1_{0C1C820F-AEDE-487C-84FF-1CEEEFB2067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기본작업" sheetId="4" r:id="rId1"/>
    <sheet name="계산작업" sheetId="1" r:id="rId2"/>
    <sheet name="분석작업-1" sheetId="6" r:id="rId3"/>
    <sheet name="분석작업-2" sheetId="7" r:id="rId4"/>
    <sheet name="기타작업-1" sheetId="8" r:id="rId5"/>
    <sheet name="기타작업-2" sheetId="3" r:id="rId6"/>
    <sheet name="기타작업-3" sheetId="2" r:id="rId7"/>
  </sheets>
  <definedNames>
    <definedName name="_xlnm._FilterDatabase" localSheetId="0" hidden="1">기본작업!$A$3:$H$33</definedName>
    <definedName name="_xlnm.Criteria" localSheetId="0">기본작업!$J$3:$J$4</definedName>
    <definedName name="_xlnm.Extract" localSheetId="0">기본작업!$J$6:$M$6</definedName>
    <definedName name="_xlnm.Print_Area" localSheetId="0">기본작업!$A$3:$H$33</definedName>
  </definedNames>
  <calcPr calcId="191029"/>
  <pivotCaches>
    <pivotCache cacheId="62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여행예약현황" name="여행예약현황" connection="여행예약현황"/>
        </x15:modelTables>
        <x15:extLst>
          <ext xmlns:x16="http://schemas.microsoft.com/office/spreadsheetml/2014/11/main" uri="{9835A34E-60A6-4A7C-AAB8-D5F71C897F49}">
            <x16:modelTimeGroupings>
              <x16:modelTimeGrouping tableName="여행예약현황" columnName="출발일자" columnId="출발일자">
                <x16:calculatedTimeColumn columnName="출발일자(월 인덱스)" columnId="출발일자(월 인덱스)" contentType="monthsindex" isSelected="1"/>
                <x16:calculatedTimeColumn columnName="출발일자(월)" columnId="출발일자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37936D-2459-4424-A56E-8057914DE646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6C4AEEF-5C64-4A88-AD19-CF3FDA2B58F3}" name="여행예약현황" type="103" refreshedVersion="8" minRefreshableVersion="5">
    <extLst>
      <ext xmlns:x15="http://schemas.microsoft.com/office/spreadsheetml/2010/11/main" uri="{DE250136-89BD-433C-8126-D09CA5730AF9}">
        <x15:connection id="여행예약현황" autoDelete="1">
          <x15:textPr prompt="0" codePage="65001" sourceFile="C:\길벗컴활1급\03 최신기출문제\02 23년상시02\여행예약현황.txt" delimiter="/">
            <textFields count="7">
              <textField type="skip"/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여행예약현황].[목적지].&amp;[홍콩],[여행예약현황].[목적지].&amp;[싱가포르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<sst xmlns="http://schemas.openxmlformats.org/spreadsheetml/2006/main" count="414" uniqueCount="208">
  <si>
    <t>호수</t>
    <phoneticPr fontId="2" type="noConversion"/>
  </si>
  <si>
    <t>[표2]</t>
    <phoneticPr fontId="2" type="noConversion"/>
  </si>
  <si>
    <t>구간</t>
    <phoneticPr fontId="2" type="noConversion"/>
  </si>
  <si>
    <t>기본요금</t>
    <phoneticPr fontId="2" type="noConversion"/>
  </si>
  <si>
    <t>전력량요금</t>
    <phoneticPr fontId="2" type="noConversion"/>
  </si>
  <si>
    <t>[표3]</t>
    <phoneticPr fontId="2" type="noConversion"/>
  </si>
  <si>
    <t>가족수</t>
  </si>
  <si>
    <t>공동요금</t>
  </si>
  <si>
    <t>전기요금</t>
  </si>
  <si>
    <t>전력사용량</t>
    <phoneticPr fontId="2" type="noConversion"/>
  </si>
  <si>
    <t>전력량</t>
    <phoneticPr fontId="2" type="noConversion"/>
  </si>
  <si>
    <t>그래프</t>
    <phoneticPr fontId="2" type="noConversion"/>
  </si>
  <si>
    <t>연체일</t>
    <phoneticPr fontId="2" type="noConversion"/>
  </si>
  <si>
    <t xml:space="preserve">기준일 : </t>
    <phoneticPr fontId="2" type="noConversion"/>
  </si>
  <si>
    <t>전월전력량</t>
    <phoneticPr fontId="2" type="noConversion"/>
  </si>
  <si>
    <t>세대수</t>
    <phoneticPr fontId="2" type="noConversion"/>
  </si>
  <si>
    <t>전력량 상위4위까지 평균</t>
    <phoneticPr fontId="2" type="noConversion"/>
  </si>
  <si>
    <t>[표1]</t>
  </si>
  <si>
    <t>신청번호</t>
  </si>
  <si>
    <t>잡지명</t>
  </si>
  <si>
    <t>신청구분</t>
  </si>
  <si>
    <t>구독기간</t>
  </si>
  <si>
    <t>구독부수</t>
  </si>
  <si>
    <t>SJ001</t>
  </si>
  <si>
    <t>상공수학</t>
  </si>
  <si>
    <t>신규</t>
  </si>
  <si>
    <t>SJ002</t>
  </si>
  <si>
    <t>바둑돌</t>
  </si>
  <si>
    <t>재구독</t>
  </si>
  <si>
    <t>SJ003</t>
  </si>
  <si>
    <t>영화2019</t>
  </si>
  <si>
    <t>SJ004</t>
  </si>
  <si>
    <t>상공과학</t>
  </si>
  <si>
    <t>SJ005</t>
  </si>
  <si>
    <t>SJ006</t>
  </si>
  <si>
    <t>구독</t>
  </si>
  <si>
    <t>SJ007</t>
  </si>
  <si>
    <t>SJ008</t>
  </si>
  <si>
    <t>SJ009</t>
  </si>
  <si>
    <t>SJ010</t>
  </si>
  <si>
    <t>SJ011</t>
  </si>
  <si>
    <t>SJ012</t>
  </si>
  <si>
    <t>SJ013</t>
  </si>
  <si>
    <t>SJ014</t>
  </si>
  <si>
    <t>SJ015</t>
  </si>
  <si>
    <t>SJ016</t>
  </si>
  <si>
    <t>SJ017</t>
  </si>
  <si>
    <t>SJ018</t>
  </si>
  <si>
    <t>SJ019</t>
  </si>
  <si>
    <t>SJ020</t>
  </si>
  <si>
    <t>병역 검사 현황</t>
  </si>
  <si>
    <t>구분</t>
  </si>
  <si>
    <t>2015년</t>
  </si>
  <si>
    <t>2016년</t>
  </si>
  <si>
    <t>2017년</t>
  </si>
  <si>
    <t>2018년</t>
  </si>
  <si>
    <t>병역면제</t>
  </si>
  <si>
    <t>현역병입영</t>
  </si>
  <si>
    <t>보충역입영</t>
  </si>
  <si>
    <t>[표1]</t>
    <phoneticPr fontId="2" type="noConversion"/>
  </si>
  <si>
    <t>생년월일</t>
    <phoneticPr fontId="2" type="noConversion"/>
  </si>
  <si>
    <t>좌석구분</t>
    <phoneticPr fontId="2" type="noConversion"/>
  </si>
  <si>
    <t>할인석</t>
    <phoneticPr fontId="2" type="noConversion"/>
  </si>
  <si>
    <t>비즈니스석</t>
    <phoneticPr fontId="2" type="noConversion"/>
  </si>
  <si>
    <t>일반석</t>
    <phoneticPr fontId="2" type="noConversion"/>
  </si>
  <si>
    <t>이름</t>
    <phoneticPr fontId="2" type="noConversion"/>
  </si>
  <si>
    <t>출발일자</t>
    <phoneticPr fontId="2" type="noConversion"/>
  </si>
  <si>
    <t>목적지</t>
    <phoneticPr fontId="2" type="noConversion"/>
  </si>
  <si>
    <t>접수번호</t>
    <phoneticPr fontId="2" type="noConversion"/>
  </si>
  <si>
    <t>강오언</t>
  </si>
  <si>
    <t>최정오</t>
  </si>
  <si>
    <t>박동리</t>
  </si>
  <si>
    <t>이동숙</t>
  </si>
  <si>
    <t>강정정</t>
  </si>
  <si>
    <t>이미진</t>
  </si>
  <si>
    <t>이수태</t>
  </si>
  <si>
    <t>서생진</t>
  </si>
  <si>
    <t>이원아</t>
  </si>
  <si>
    <t>정봉오</t>
  </si>
  <si>
    <t>김발솔</t>
  </si>
  <si>
    <t>한대용</t>
  </si>
  <si>
    <t>박준아</t>
  </si>
  <si>
    <t>최미한</t>
  </si>
  <si>
    <t>박승솔</t>
  </si>
  <si>
    <t>강장철</t>
  </si>
  <si>
    <t>김진준</t>
  </si>
  <si>
    <t>이현묘</t>
  </si>
  <si>
    <t>박샘해</t>
  </si>
  <si>
    <t>정준전</t>
  </si>
  <si>
    <t>박언진</t>
  </si>
  <si>
    <t>강현오</t>
  </si>
  <si>
    <t>최종미</t>
  </si>
  <si>
    <t>한현전</t>
  </si>
  <si>
    <t>강종동</t>
  </si>
  <si>
    <t>한현진</t>
  </si>
  <si>
    <t>한샘지</t>
  </si>
  <si>
    <t>RP2301</t>
    <phoneticPr fontId="2" type="noConversion"/>
  </si>
  <si>
    <t>RP2302</t>
  </si>
  <si>
    <t>RP2303</t>
  </si>
  <si>
    <t>RP2304</t>
  </si>
  <si>
    <t>RP2305</t>
  </si>
  <si>
    <t>RP2306</t>
  </si>
  <si>
    <t>RP2307</t>
  </si>
  <si>
    <t>RP2308</t>
  </si>
  <si>
    <t>RP2309</t>
  </si>
  <si>
    <t>RP2310</t>
  </si>
  <si>
    <t>RP2311</t>
  </si>
  <si>
    <t>RP2312</t>
  </si>
  <si>
    <t>RP2313</t>
  </si>
  <si>
    <t>RP2314</t>
  </si>
  <si>
    <t>RP2315</t>
  </si>
  <si>
    <t>RP2316</t>
  </si>
  <si>
    <t>RP2317</t>
  </si>
  <si>
    <t>RP2318</t>
  </si>
  <si>
    <t>RP2319</t>
  </si>
  <si>
    <t>RP2320</t>
  </si>
  <si>
    <t>RP2321</t>
  </si>
  <si>
    <t>RP2322</t>
  </si>
  <si>
    <t>RP2323</t>
  </si>
  <si>
    <t>RP2324</t>
  </si>
  <si>
    <t>RP2325</t>
  </si>
  <si>
    <t>RP2326</t>
  </si>
  <si>
    <t>RP2327</t>
  </si>
  <si>
    <t>RP2328</t>
  </si>
  <si>
    <t>RP2329</t>
  </si>
  <si>
    <t>RP2330</t>
  </si>
  <si>
    <t>상하이</t>
    <phoneticPr fontId="2" type="noConversion"/>
  </si>
  <si>
    <t>도쿄</t>
    <phoneticPr fontId="2" type="noConversion"/>
  </si>
  <si>
    <t>베이징</t>
    <phoneticPr fontId="2" type="noConversion"/>
  </si>
  <si>
    <t>싱가포르</t>
    <phoneticPr fontId="2" type="noConversion"/>
  </si>
  <si>
    <t>홍콩</t>
    <phoneticPr fontId="2" type="noConversion"/>
  </si>
  <si>
    <t>뉴델리</t>
    <phoneticPr fontId="2" type="noConversion"/>
  </si>
  <si>
    <t>광저우</t>
    <phoneticPr fontId="2" type="noConversion"/>
  </si>
  <si>
    <t>마닐라</t>
    <phoneticPr fontId="2" type="noConversion"/>
  </si>
  <si>
    <t>기본운임</t>
    <phoneticPr fontId="2" type="noConversion"/>
  </si>
  <si>
    <t>할인석</t>
    <phoneticPr fontId="2" type="noConversion"/>
  </si>
  <si>
    <t>뉴델리</t>
    <phoneticPr fontId="2" type="noConversion"/>
  </si>
  <si>
    <t>일반석</t>
    <phoneticPr fontId="2" type="noConversion"/>
  </si>
  <si>
    <t>마닐라</t>
    <phoneticPr fontId="2" type="noConversion"/>
  </si>
  <si>
    <t>일반석</t>
    <phoneticPr fontId="2" type="noConversion"/>
  </si>
  <si>
    <t>상하이</t>
    <phoneticPr fontId="2" type="noConversion"/>
  </si>
  <si>
    <t>할인석</t>
    <phoneticPr fontId="2" type="noConversion"/>
  </si>
  <si>
    <t>도쿄</t>
    <phoneticPr fontId="2" type="noConversion"/>
  </si>
  <si>
    <t>[표1]</t>
    <phoneticPr fontId="2" type="noConversion"/>
  </si>
  <si>
    <t>단위 : 명</t>
    <phoneticPr fontId="2" type="noConversion"/>
  </si>
  <si>
    <t>구독요금</t>
    <phoneticPr fontId="2" type="noConversion"/>
  </si>
  <si>
    <t>출발시간</t>
    <phoneticPr fontId="2" type="noConversion"/>
  </si>
  <si>
    <t>RP0416</t>
  </si>
  <si>
    <t>RP0706</t>
  </si>
  <si>
    <t>RP0523</t>
  </si>
  <si>
    <t>RP0811</t>
  </si>
  <si>
    <t>RP0207</t>
  </si>
  <si>
    <t>RP0215</t>
  </si>
  <si>
    <t>RP0519</t>
  </si>
  <si>
    <t>RP0701</t>
  </si>
  <si>
    <t>RP0825</t>
  </si>
  <si>
    <t>RP0609</t>
  </si>
  <si>
    <t>RP0320</t>
  </si>
  <si>
    <t>RP0621</t>
  </si>
  <si>
    <t>RP0204</t>
  </si>
  <si>
    <t>RP0830</t>
  </si>
  <si>
    <t>RP0308</t>
  </si>
  <si>
    <t>RP0414</t>
  </si>
  <si>
    <t>RP0822</t>
  </si>
  <si>
    <t>RP0229</t>
  </si>
  <si>
    <t>RP0803</t>
  </si>
  <si>
    <t>RP0326</t>
  </si>
  <si>
    <t>RP0127</t>
  </si>
  <si>
    <t>RP0805</t>
  </si>
  <si>
    <t>RP0817</t>
  </si>
  <si>
    <t>RP0918</t>
  </si>
  <si>
    <t>RP0912</t>
  </si>
  <si>
    <t>RP0713</t>
  </si>
  <si>
    <t>RP0824</t>
  </si>
  <si>
    <t>RP0702</t>
    <phoneticPr fontId="2" type="noConversion"/>
  </si>
  <si>
    <t>RP0728</t>
    <phoneticPr fontId="2" type="noConversion"/>
  </si>
  <si>
    <t>한희오</t>
    <phoneticPr fontId="2" type="noConversion"/>
  </si>
  <si>
    <t>RP0807</t>
    <phoneticPr fontId="2" type="noConversion"/>
  </si>
  <si>
    <t>결제방법</t>
    <phoneticPr fontId="2" type="noConversion"/>
  </si>
  <si>
    <t>신청일</t>
    <phoneticPr fontId="2" type="noConversion"/>
  </si>
  <si>
    <t>홍길동</t>
  </si>
  <si>
    <t>영화2023</t>
  </si>
  <si>
    <t>영화2023</t>
    <phoneticPr fontId="2" type="noConversion"/>
  </si>
  <si>
    <t>결제금액</t>
    <phoneticPr fontId="2" type="noConversion"/>
  </si>
  <si>
    <t>신청자명</t>
    <phoneticPr fontId="2" type="noConversion"/>
  </si>
  <si>
    <t>정가</t>
    <phoneticPr fontId="2" type="noConversion"/>
  </si>
  <si>
    <t>장길산</t>
  </si>
  <si>
    <t>오류</t>
    <phoneticPr fontId="2" type="noConversion"/>
  </si>
  <si>
    <t>[표1] 전력량별 요금표</t>
    <phoneticPr fontId="2" type="noConversion"/>
  </si>
  <si>
    <t>납입일</t>
    <phoneticPr fontId="2" type="noConversion"/>
  </si>
  <si>
    <t>조건</t>
    <phoneticPr fontId="2" type="noConversion"/>
  </si>
  <si>
    <t>목적지</t>
  </si>
  <si>
    <t>비즈니스석</t>
  </si>
  <si>
    <t>일반석</t>
  </si>
  <si>
    <t>할인석</t>
  </si>
  <si>
    <t>총합계</t>
  </si>
  <si>
    <t>01월</t>
  </si>
  <si>
    <t>02월</t>
  </si>
  <si>
    <t>03월</t>
  </si>
  <si>
    <t>07월</t>
  </si>
  <si>
    <t>11월</t>
  </si>
  <si>
    <t>04월</t>
  </si>
  <si>
    <t>10월</t>
  </si>
  <si>
    <t>좌석구분</t>
  </si>
  <si>
    <t>출발일자(월)</t>
  </si>
  <si>
    <t>평균: 기본운임</t>
  </si>
  <si>
    <t>(다중 항목)</t>
  </si>
  <si>
    <t>구독신청현황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</si>
</sst>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~&quot;\ General"/>
    <numFmt numFmtId="177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70C0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0" xfId="0" applyNumberFormat="1">
      <alignment vertical="center"/>
    </xf>
    <xf numFmtId="0" fontId="0" fillId="3" borderId="0" xfId="0" applyFill="1" applyAlignment="1">
      <alignment horizontal="right" vertical="center"/>
    </xf>
    <xf numFmtId="14" fontId="0" fillId="3" borderId="0" xfId="0" applyNumberFormat="1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 applyBorder="1">
      <alignment vertical="center"/>
    </xf>
    <xf numFmtId="0" fontId="4" fillId="0" borderId="1" xfId="2" applyFont="1" applyBorder="1" applyAlignment="1">
      <alignment horizontal="center" wrapText="1"/>
    </xf>
    <xf numFmtId="14" fontId="4" fillId="0" borderId="1" xfId="2" applyNumberFormat="1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wrapText="1"/>
    </xf>
    <xf numFmtId="14" fontId="5" fillId="4" borderId="1" xfId="2" applyNumberFormat="1" applyFont="1" applyFill="1" applyBorder="1" applyAlignment="1">
      <alignment horizontal="center" wrapText="1"/>
    </xf>
    <xf numFmtId="14" fontId="6" fillId="5" borderId="1" xfId="2" applyNumberFormat="1" applyFont="1" applyFill="1" applyBorder="1" applyAlignment="1">
      <alignment horizontal="center" wrapText="1"/>
    </xf>
    <xf numFmtId="41" fontId="0" fillId="0" borderId="1" xfId="0" applyNumberFormat="1" applyBorder="1">
      <alignment vertical="center"/>
    </xf>
    <xf numFmtId="20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176" fontId="0" fillId="0" borderId="4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1" xfId="2" xr:uid="{00000000-0005-0000-0000-000002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맑은 고딕"/>
        <family val="3"/>
        <charset val="129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맑은 고딕"/>
        <family val="3"/>
        <charset val="129"/>
        <scheme val="none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'기타작업-2'!$A$2</c:f>
          <c:strCache>
            <c:ptCount val="1"/>
            <c:pt idx="0">
              <c:v>병역 검사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'기타작업-2'!$A$5</c:f>
              <c:strCache>
                <c:ptCount val="1"/>
                <c:pt idx="0">
                  <c:v>병역면제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'기타작업-2'!$B$5:$E$5</c:f>
              <c:numCache>
                <c:formatCode>_(* #,##0_);_(* \(#,##0\);_(* "-"_);_(@_)</c:formatCode>
                <c:ptCount val="4"/>
                <c:pt idx="0">
                  <c:v>2429</c:v>
                </c:pt>
                <c:pt idx="1">
                  <c:v>1695</c:v>
                </c:pt>
                <c:pt idx="2">
                  <c:v>1773</c:v>
                </c:pt>
                <c:pt idx="3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4-4DD8-9D80-CC63ABAFD6DB}"/>
            </c:ext>
          </c:extLst>
        </c:ser>
        <c:ser>
          <c:idx val="1"/>
          <c:order val="1"/>
          <c:tx>
            <c:strRef>
              <c:f>'기타작업-2'!$A$6</c:f>
              <c:strCache>
                <c:ptCount val="1"/>
                <c:pt idx="0">
                  <c:v>현역병입영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'기타작업-2'!$B$6:$E$6</c:f>
              <c:numCache>
                <c:formatCode>_(* #,##0_);_(* \(#,##0\);_(* "-"_);_(@_)</c:formatCode>
                <c:ptCount val="4"/>
                <c:pt idx="0">
                  <c:v>4940</c:v>
                </c:pt>
                <c:pt idx="1">
                  <c:v>4391</c:v>
                </c:pt>
                <c:pt idx="2">
                  <c:v>1176</c:v>
                </c:pt>
                <c:pt idx="3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4-4DD8-9D80-CC63ABAFD6DB}"/>
            </c:ext>
          </c:extLst>
        </c:ser>
        <c:ser>
          <c:idx val="2"/>
          <c:order val="2"/>
          <c:tx>
            <c:strRef>
              <c:f>'기타작업-2'!$A$7</c:f>
              <c:strCache>
                <c:ptCount val="1"/>
                <c:pt idx="0">
                  <c:v>보충역입영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'기타작업-2'!$B$7:$E$7</c:f>
              <c:numCache>
                <c:formatCode>_(* #,##0_);_(* \(#,##0\);_(* "-"_);_(@_)</c:formatCode>
                <c:ptCount val="4"/>
                <c:pt idx="0">
                  <c:v>2747</c:v>
                </c:pt>
                <c:pt idx="1">
                  <c:v>4208</c:v>
                </c:pt>
                <c:pt idx="2">
                  <c:v>4716</c:v>
                </c:pt>
                <c:pt idx="3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4-4DD8-9D80-CC63ABAF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30"/>
        <c:shape val="cylinder"/>
        <c:axId val="936600272"/>
        <c:axId val="936603184"/>
        <c:axId val="0"/>
      </c:bar3DChart>
      <c:catAx>
        <c:axId val="936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3184"/>
        <c:crosses val="autoZero"/>
        <c:auto val="1"/>
        <c:lblAlgn val="ctr"/>
        <c:lblOffset val="100"/>
        <c:noMultiLvlLbl val="0"/>
      </c:catAx>
      <c:valAx>
        <c:axId val="9366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'기타작업-2'!$E$3</c:f>
              <c:strCache>
                <c:ptCount val="1"/>
                <c:pt idx="0">
                  <c:v>단위 : 명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9</xdr:col>
          <xdr:colOff>0</xdr:colOff>
          <xdr:row>6</xdr:row>
          <xdr:rowOff>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68580</xdr:rowOff>
        </xdr:from>
        <xdr:to>
          <xdr:col>5</xdr:col>
          <xdr:colOff>563880</xdr:colOff>
          <xdr:row>1</xdr:row>
          <xdr:rowOff>160020</xdr:rowOff>
        </xdr:to>
        <xdr:sp macro="" textlink="">
          <xdr:nvSpPr>
            <xdr:cNvPr id="8193" name="cmd구독신청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이종혁" refreshedDate="45477.935691203704" backgroundQuery="1" createdVersion="8" refreshedVersion="8" minRefreshableVersion="3" recordCount="0" supportSubquery="1" supportAdvancedDrill="1" xr:uid="{4E48A1E5-A7C6-4B62-A896-D10FEEB15B48}">
  <cacheSource type="external" connectionId="1"/>
  <cacheFields count="4">
    <cacheField name="[여행예약현황].[목적지].[목적지]" caption="목적지" numFmtId="0" hierarchy="3" level="1">
      <sharedItems containsSemiMixedTypes="0" containsNonDate="0" containsString="0"/>
    </cacheField>
    <cacheField name="[여행예약현황].[좌석구분].[좌석구분]" caption="좌석구분" numFmtId="0" hierarchy="1" level="1">
      <sharedItems count="3">
        <s v="비즈니스석"/>
        <s v="일반석"/>
        <s v="할인석"/>
      </sharedItems>
    </cacheField>
    <cacheField name="[여행예약현황].[출발일자(월)].[출발일자(월)]" caption="출발일자(월)" numFmtId="0" hierarchy="4" level="1">
      <sharedItems count="7">
        <s v="01월"/>
        <s v="02월"/>
        <s v="03월"/>
        <s v="04월"/>
        <s v="07월"/>
        <s v="10월"/>
        <s v="11월"/>
      </sharedItems>
    </cacheField>
    <cacheField name="[Measures].[평균: 기본운임]" caption="평균: 기본운임" numFmtId="0" hierarchy="9" level="32767"/>
  </cacheFields>
  <cacheHierarchies count="10">
    <cacheHierarchy uniqueName="[여행예약현황].[기본운임]" caption="기본운임" attribute="1" defaultMemberUniqueName="[여행예약현황].[기본운임].[All]" allUniqueName="[여행예약현황].[기본운임].[All]" dimensionUniqueName="[여행예약현황]" displayFolder="" count="0" memberValueDatatype="20" unbalanced="0"/>
    <cacheHierarchy uniqueName="[여행예약현황].[좌석구분]" caption="좌석구분" attribute="1" defaultMemberUniqueName="[여행예약현황].[좌석구분].[All]" allUniqueName="[여행예약현황].[좌석구분].[All]" dimensionUniqueName="[여행예약현황]" displayFolder="" count="2" memberValueDatatype="130" unbalanced="0">
      <fieldsUsage count="2">
        <fieldUsage x="-1"/>
        <fieldUsage x="1"/>
      </fieldsUsage>
    </cacheHierarchy>
    <cacheHierarchy uniqueName="[여행예약현황].[출발일자]" caption="출발일자" attribute="1" time="1" defaultMemberUniqueName="[여행예약현황].[출발일자].[All]" allUniqueName="[여행예약현황].[출발일자].[All]" dimensionUniqueName="[여행예약현황]" displayFolder="" count="2" memberValueDatatype="7" unbalanced="0"/>
    <cacheHierarchy uniqueName="[여행예약현황].[목적지]" caption="목적지" attribute="1" defaultMemberUniqueName="[여행예약현황].[목적지].[All]" allUniqueName="[여행예약현황].[목적지].[All]" dimensionUniqueName="[여행예약현황]" displayFolder="" count="2" memberValueDatatype="130" unbalanced="0">
      <fieldsUsage count="2">
        <fieldUsage x="-1"/>
        <fieldUsage x="0"/>
      </fieldsUsage>
    </cacheHierarchy>
    <cacheHierarchy uniqueName="[여행예약현황].[출발일자(월)]" caption="출발일자(월)" attribute="1" defaultMemberUniqueName="[여행예약현황].[출발일자(월)].[All]" allUniqueName="[여행예약현황].[출발일자(월)].[All]" dimensionUniqueName="[여행예약현황]" displayFolder="" count="2" memberValueDatatype="130" unbalanced="0">
      <fieldsUsage count="2">
        <fieldUsage x="-1"/>
        <fieldUsage x="2"/>
      </fieldsUsage>
    </cacheHierarchy>
    <cacheHierarchy uniqueName="[여행예약현황].[출발일자(월 인덱스)]" caption="출발일자(월 인덱스)" attribute="1" defaultMemberUniqueName="[여행예약현황].[출발일자(월 인덱스)].[All]" allUniqueName="[여행예약현황].[출발일자(월 인덱스)].[All]" dimensionUniqueName="[여행예약현황]" displayFolder="" count="0" memberValueDatatype="20" unbalanced="0" hidden="1"/>
    <cacheHierarchy uniqueName="[Measures].[__XL_Count 여행예약현황]" caption="__XL_Count 여행예약현황" measure="1" displayFolder="" measureGroup="여행예약현황" count="0" hidden="1"/>
    <cacheHierarchy uniqueName="[Measures].[__No measures defined]" caption="__No measures defined" measure="1" displayFolder="" count="0" hidden="1"/>
    <cacheHierarchy uniqueName="[Measures].[합계: 기본운임]" caption="합계: 기본운임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평균: 기본운임]" caption="평균: 기본운임" measure="1" displayFolder="" measureGroup="여행예약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여행예약현황" uniqueName="[여행예약현황]" caption="여행예약현황"/>
  </dimensions>
  <measureGroups count="1">
    <measureGroup name="여행예약현황" caption="여행예약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067B72-04A4-4079-8C6D-B770FD7F2B82}" name="피벗 테이블1" cacheId="62" applyNumberFormats="0" applyBorderFormats="0" applyFontFormats="0" applyPatternFormats="0" applyAlignmentFormats="0" applyWidthHeightFormats="1" dataCaption="값" updatedVersion="8" minRefreshableVersion="3" useAutoFormatting="1" subtotalHiddenItems="1" colGrandTotals="0" itemPrintTitles="1" createdVersion="8" indent="0" compact="0" outline="1" outlineData="1" compactData="0" multipleFieldFilters="0">
  <location ref="A3:D12" firstHeaderRow="1" firstDataRow="2" firstDataCol="1" rowPageCount="1" colPageCount="1"/>
  <pivotFields count="4">
    <pivotField axis="axisPage" compact="0" allDrilled="1" showAll="0" dataSourceSort="1" defaultSubtotal="0" defaultAttributeDrillState="1"/>
    <pivotField axis="axisCol" compact="0" allDrilled="1" showAll="0" dataSourceSort="1" defaultSubtotal="0" defaultAttributeDrillState="1">
      <items count="3">
        <item x="0"/>
        <item x="1"/>
        <item x="2"/>
      </items>
    </pivotField>
    <pivotField axis="axisRow" compact="0" allDrilled="1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compact="0" subtotalTop="0" showAll="0" defaultSubtota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3" name="[여행예약현황].[목적지].&amp;[홍콩]" cap="홍콩"/>
  </pageFields>
  <dataFields count="1">
    <dataField name="평균: 기본운임" fld="3" subtotal="average" baseField="2" baseItem="0" numFmtId="41"/>
  </dataFields>
  <pivotHierarchies count="10">
    <pivotHierarchy dragToData="1"/>
    <pivotHierarchy dragToData="1"/>
    <pivotHierarchy dragToData="1"/>
    <pivotHierarchy multipleItemSelectionAllowed="1" dragToData="1">
      <members count="2" level="1">
        <member name="[여행예약현황].[목적지].&amp;[홍콩]"/>
        <member name="[여행예약현황].[목적지].&amp;[싱가포르]"/>
      </members>
    </pivotHierarchy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평균: 기본운임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여행예약현황">
        <x15:activeTabTopLevelEntity name="[여행예약현황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2:M33"/>
  <sheetViews>
    <sheetView topLeftCell="A4" workbookViewId="0">
      <selection activeCell="F31" sqref="F31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9.3984375" bestFit="1" customWidth="1"/>
    <col min="5" max="5" width="11" bestFit="1" customWidth="1"/>
    <col min="6" max="6" width="11.09765625" bestFit="1" customWidth="1"/>
    <col min="7" max="7" width="9" bestFit="1" customWidth="1"/>
    <col min="9" max="9" width="3.19921875" customWidth="1"/>
    <col min="12" max="12" width="11.09765625" bestFit="1" customWidth="1"/>
  </cols>
  <sheetData>
    <row r="2" spans="1:13" x14ac:dyDescent="0.4">
      <c r="A2" t="s">
        <v>59</v>
      </c>
    </row>
    <row r="3" spans="1:13" x14ac:dyDescent="0.4">
      <c r="A3" s="1" t="s">
        <v>68</v>
      </c>
      <c r="B3" s="1" t="s">
        <v>65</v>
      </c>
      <c r="C3" s="1" t="s">
        <v>60</v>
      </c>
      <c r="D3" s="1" t="s">
        <v>134</v>
      </c>
      <c r="E3" s="1" t="s">
        <v>61</v>
      </c>
      <c r="F3" s="1" t="s">
        <v>66</v>
      </c>
      <c r="G3" s="1" t="s">
        <v>146</v>
      </c>
      <c r="H3" s="1" t="s">
        <v>67</v>
      </c>
      <c r="J3" s="30" t="s">
        <v>190</v>
      </c>
    </row>
    <row r="4" spans="1:13" x14ac:dyDescent="0.4">
      <c r="A4" s="1" t="s">
        <v>174</v>
      </c>
      <c r="B4" s="15" t="s">
        <v>70</v>
      </c>
      <c r="C4" s="16">
        <v>41417</v>
      </c>
      <c r="D4" s="5">
        <v>422000</v>
      </c>
      <c r="E4" s="1" t="s">
        <v>64</v>
      </c>
      <c r="F4" s="12">
        <v>44989</v>
      </c>
      <c r="G4" s="21">
        <v>0.78472222222222221</v>
      </c>
      <c r="H4" s="1" t="s">
        <v>127</v>
      </c>
      <c r="I4" s="9"/>
      <c r="J4" t="b">
        <f>AND(RIGHT(B4,1)="오",FIND("07",A4)&gt;=1)</f>
        <v>1</v>
      </c>
    </row>
    <row r="5" spans="1:13" x14ac:dyDescent="0.4">
      <c r="A5" s="1" t="s">
        <v>177</v>
      </c>
      <c r="B5" s="15" t="s">
        <v>78</v>
      </c>
      <c r="C5" s="16">
        <v>39574</v>
      </c>
      <c r="D5" s="5">
        <v>315000</v>
      </c>
      <c r="E5" s="1" t="s">
        <v>62</v>
      </c>
      <c r="F5" s="12">
        <v>45129</v>
      </c>
      <c r="G5" s="21">
        <v>0.63888888888888895</v>
      </c>
      <c r="H5" s="1" t="s">
        <v>127</v>
      </c>
      <c r="I5" s="9"/>
    </row>
    <row r="6" spans="1:13" x14ac:dyDescent="0.4">
      <c r="A6" s="1" t="s">
        <v>148</v>
      </c>
      <c r="B6" s="15" t="s">
        <v>74</v>
      </c>
      <c r="C6" s="16">
        <v>34839</v>
      </c>
      <c r="D6" s="5">
        <v>364000</v>
      </c>
      <c r="E6" s="1" t="s">
        <v>64</v>
      </c>
      <c r="F6" s="12">
        <v>44935</v>
      </c>
      <c r="G6" s="21">
        <v>0.75694444444444453</v>
      </c>
      <c r="H6" s="1" t="s">
        <v>131</v>
      </c>
      <c r="I6" s="9"/>
      <c r="J6" s="1" t="s">
        <v>68</v>
      </c>
      <c r="K6" s="1" t="s">
        <v>65</v>
      </c>
      <c r="L6" s="1" t="s">
        <v>60</v>
      </c>
      <c r="M6" s="1" t="s">
        <v>67</v>
      </c>
    </row>
    <row r="7" spans="1:13" x14ac:dyDescent="0.4">
      <c r="A7" s="1" t="s">
        <v>149</v>
      </c>
      <c r="B7" s="15" t="s">
        <v>90</v>
      </c>
      <c r="C7" s="16">
        <v>36257</v>
      </c>
      <c r="D7" s="5">
        <v>290000</v>
      </c>
      <c r="E7" s="1" t="s">
        <v>62</v>
      </c>
      <c r="F7" s="12">
        <v>45158</v>
      </c>
      <c r="G7" s="21">
        <v>0</v>
      </c>
      <c r="H7" s="1" t="s">
        <v>132</v>
      </c>
      <c r="I7" s="9"/>
      <c r="J7" s="1" t="s">
        <v>174</v>
      </c>
      <c r="K7" s="15" t="s">
        <v>70</v>
      </c>
      <c r="L7" s="16">
        <v>41417</v>
      </c>
      <c r="M7" s="1" t="s">
        <v>127</v>
      </c>
    </row>
    <row r="8" spans="1:13" x14ac:dyDescent="0.4">
      <c r="A8" s="1" t="s">
        <v>150</v>
      </c>
      <c r="B8" s="15" t="s">
        <v>79</v>
      </c>
      <c r="C8" s="16">
        <v>37936</v>
      </c>
      <c r="D8" s="5">
        <v>382000</v>
      </c>
      <c r="E8" s="1" t="s">
        <v>63</v>
      </c>
      <c r="F8" s="12">
        <v>44971</v>
      </c>
      <c r="G8" s="21">
        <v>0.4513888888888889</v>
      </c>
      <c r="H8" s="1" t="s">
        <v>128</v>
      </c>
      <c r="I8" s="9"/>
      <c r="J8" s="1" t="s">
        <v>177</v>
      </c>
      <c r="K8" s="15" t="s">
        <v>78</v>
      </c>
      <c r="L8" s="16">
        <v>39574</v>
      </c>
      <c r="M8" s="1" t="s">
        <v>127</v>
      </c>
    </row>
    <row r="9" spans="1:13" x14ac:dyDescent="0.4">
      <c r="A9" s="1" t="s">
        <v>151</v>
      </c>
      <c r="B9" s="15" t="s">
        <v>75</v>
      </c>
      <c r="C9" s="16">
        <v>36661</v>
      </c>
      <c r="D9" s="5">
        <v>440000</v>
      </c>
      <c r="E9" s="1" t="s">
        <v>64</v>
      </c>
      <c r="F9" s="12">
        <v>45123</v>
      </c>
      <c r="G9" s="21">
        <v>0.82638888888888884</v>
      </c>
      <c r="H9" s="1" t="s">
        <v>132</v>
      </c>
      <c r="I9" s="9"/>
      <c r="J9" s="1" t="s">
        <v>175</v>
      </c>
      <c r="K9" s="15" t="s">
        <v>176</v>
      </c>
      <c r="L9" s="16">
        <v>41684</v>
      </c>
      <c r="M9" s="1" t="s">
        <v>129</v>
      </c>
    </row>
    <row r="10" spans="1:13" x14ac:dyDescent="0.4">
      <c r="A10" s="1" t="s">
        <v>152</v>
      </c>
      <c r="B10" s="15" t="s">
        <v>83</v>
      </c>
      <c r="C10" s="16">
        <v>40224</v>
      </c>
      <c r="D10" s="5">
        <v>152000</v>
      </c>
      <c r="E10" s="1" t="s">
        <v>64</v>
      </c>
      <c r="F10" s="12">
        <v>44987</v>
      </c>
      <c r="G10" s="21">
        <v>0.99305555555555547</v>
      </c>
      <c r="H10" s="1" t="s">
        <v>132</v>
      </c>
      <c r="I10" s="9"/>
    </row>
    <row r="11" spans="1:13" x14ac:dyDescent="0.4">
      <c r="A11" s="1" t="s">
        <v>153</v>
      </c>
      <c r="B11" s="15" t="s">
        <v>86</v>
      </c>
      <c r="C11" s="16">
        <v>41583</v>
      </c>
      <c r="D11" s="5">
        <v>329000</v>
      </c>
      <c r="E11" s="1" t="s">
        <v>63</v>
      </c>
      <c r="F11" s="12">
        <v>45132</v>
      </c>
      <c r="G11" s="21">
        <v>0.19444444444444445</v>
      </c>
      <c r="H11" s="1" t="s">
        <v>128</v>
      </c>
      <c r="I11" s="9"/>
    </row>
    <row r="12" spans="1:13" x14ac:dyDescent="0.4">
      <c r="A12" s="1" t="s">
        <v>154</v>
      </c>
      <c r="B12" s="15" t="s">
        <v>69</v>
      </c>
      <c r="C12" s="16">
        <v>40227</v>
      </c>
      <c r="D12" s="5">
        <v>287000</v>
      </c>
      <c r="E12" s="1" t="s">
        <v>63</v>
      </c>
      <c r="F12" s="12">
        <v>45247</v>
      </c>
      <c r="G12" s="21">
        <v>9.7222222222222224E-2</v>
      </c>
      <c r="H12" s="1" t="s">
        <v>126</v>
      </c>
      <c r="I12" s="9"/>
    </row>
    <row r="13" spans="1:13" x14ac:dyDescent="0.4">
      <c r="A13" s="1" t="s">
        <v>155</v>
      </c>
      <c r="B13" s="15" t="s">
        <v>91</v>
      </c>
      <c r="C13" s="16">
        <v>31229</v>
      </c>
      <c r="D13" s="5">
        <v>251000</v>
      </c>
      <c r="E13" s="1" t="s">
        <v>64</v>
      </c>
      <c r="F13" s="12">
        <v>44952</v>
      </c>
      <c r="G13" s="21">
        <v>0.84027777777777779</v>
      </c>
      <c r="H13" s="1" t="s">
        <v>126</v>
      </c>
      <c r="I13" s="9"/>
    </row>
    <row r="14" spans="1:13" x14ac:dyDescent="0.4">
      <c r="A14" s="1" t="s">
        <v>156</v>
      </c>
      <c r="B14" s="15" t="s">
        <v>77</v>
      </c>
      <c r="C14" s="16">
        <v>36605</v>
      </c>
      <c r="D14" s="5">
        <v>159000</v>
      </c>
      <c r="E14" s="1" t="s">
        <v>63</v>
      </c>
      <c r="F14" s="12">
        <v>44970</v>
      </c>
      <c r="G14" s="21">
        <v>0.27777777777777779</v>
      </c>
      <c r="H14" s="1" t="s">
        <v>126</v>
      </c>
      <c r="I14" s="9"/>
    </row>
    <row r="15" spans="1:13" x14ac:dyDescent="0.4">
      <c r="A15" s="1" t="s">
        <v>157</v>
      </c>
      <c r="B15" s="15" t="s">
        <v>87</v>
      </c>
      <c r="C15" s="16">
        <v>32580</v>
      </c>
      <c r="D15" s="5">
        <v>179000</v>
      </c>
      <c r="E15" s="1" t="s">
        <v>62</v>
      </c>
      <c r="F15" s="12">
        <v>45212</v>
      </c>
      <c r="G15" s="21">
        <v>0.8125</v>
      </c>
      <c r="H15" s="1" t="s">
        <v>129</v>
      </c>
      <c r="I15" s="9"/>
    </row>
    <row r="16" spans="1:13" x14ac:dyDescent="0.4">
      <c r="A16" s="1" t="s">
        <v>158</v>
      </c>
      <c r="B16" s="15" t="s">
        <v>88</v>
      </c>
      <c r="C16" s="16">
        <v>39752</v>
      </c>
      <c r="D16" s="5">
        <v>174000</v>
      </c>
      <c r="E16" s="1" t="s">
        <v>62</v>
      </c>
      <c r="F16" s="12">
        <v>45020</v>
      </c>
      <c r="G16" s="21">
        <v>0.60416666666666663</v>
      </c>
      <c r="H16" s="1" t="s">
        <v>130</v>
      </c>
      <c r="I16" s="9"/>
    </row>
    <row r="17" spans="1:9" x14ac:dyDescent="0.4">
      <c r="A17" s="1" t="s">
        <v>159</v>
      </c>
      <c r="B17" s="15" t="s">
        <v>72</v>
      </c>
      <c r="C17" s="16">
        <v>41830</v>
      </c>
      <c r="D17" s="5">
        <v>53000</v>
      </c>
      <c r="E17" s="1" t="s">
        <v>63</v>
      </c>
      <c r="F17" s="12">
        <v>45002</v>
      </c>
      <c r="G17" s="21">
        <v>0.25694444444444448</v>
      </c>
      <c r="H17" s="1" t="s">
        <v>129</v>
      </c>
      <c r="I17" s="9"/>
    </row>
    <row r="18" spans="1:9" x14ac:dyDescent="0.4">
      <c r="A18" s="1" t="s">
        <v>160</v>
      </c>
      <c r="B18" s="15" t="s">
        <v>95</v>
      </c>
      <c r="C18" s="16">
        <v>40494</v>
      </c>
      <c r="D18" s="5">
        <v>432000</v>
      </c>
      <c r="E18" s="1" t="s">
        <v>62</v>
      </c>
      <c r="F18" s="12">
        <v>45255</v>
      </c>
      <c r="G18" s="21">
        <v>0.6875</v>
      </c>
      <c r="H18" s="1" t="s">
        <v>131</v>
      </c>
      <c r="I18" s="9"/>
    </row>
    <row r="19" spans="1:9" x14ac:dyDescent="0.4">
      <c r="A19" s="1" t="s">
        <v>161</v>
      </c>
      <c r="B19" s="15" t="s">
        <v>76</v>
      </c>
      <c r="C19" s="16">
        <v>32630</v>
      </c>
      <c r="D19" s="5">
        <v>316000</v>
      </c>
      <c r="E19" s="1" t="s">
        <v>64</v>
      </c>
      <c r="F19" s="12">
        <v>45069</v>
      </c>
      <c r="G19" s="21">
        <v>0.20138888888888887</v>
      </c>
      <c r="H19" s="1" t="s">
        <v>133</v>
      </c>
      <c r="I19" s="9"/>
    </row>
    <row r="20" spans="1:9" x14ac:dyDescent="0.4">
      <c r="A20" s="1" t="s">
        <v>162</v>
      </c>
      <c r="B20" s="15" t="s">
        <v>82</v>
      </c>
      <c r="C20" s="16">
        <v>35441</v>
      </c>
      <c r="D20" s="5">
        <v>255000</v>
      </c>
      <c r="E20" s="1" t="s">
        <v>64</v>
      </c>
      <c r="F20" s="12">
        <v>45215</v>
      </c>
      <c r="G20" s="21">
        <v>0.78472222222222221</v>
      </c>
      <c r="H20" s="1" t="s">
        <v>131</v>
      </c>
      <c r="I20" s="9"/>
    </row>
    <row r="21" spans="1:9" x14ac:dyDescent="0.4">
      <c r="A21" s="1" t="s">
        <v>163</v>
      </c>
      <c r="B21" s="15" t="s">
        <v>89</v>
      </c>
      <c r="C21" s="16">
        <v>32760</v>
      </c>
      <c r="D21" s="5">
        <v>130000</v>
      </c>
      <c r="E21" s="1" t="s">
        <v>64</v>
      </c>
      <c r="F21" s="12">
        <v>45139</v>
      </c>
      <c r="G21" s="21">
        <v>0.28472222222222221</v>
      </c>
      <c r="H21" s="1" t="s">
        <v>131</v>
      </c>
      <c r="I21" s="9"/>
    </row>
    <row r="22" spans="1:9" x14ac:dyDescent="0.4">
      <c r="A22" s="1" t="s">
        <v>164</v>
      </c>
      <c r="B22" s="15" t="s">
        <v>88</v>
      </c>
      <c r="C22" s="16">
        <v>39537</v>
      </c>
      <c r="D22" s="5">
        <v>136000</v>
      </c>
      <c r="E22" s="1" t="s">
        <v>62</v>
      </c>
      <c r="F22" s="12">
        <v>45255</v>
      </c>
      <c r="G22" s="21">
        <v>0.70138888888888884</v>
      </c>
      <c r="H22" s="1" t="s">
        <v>130</v>
      </c>
      <c r="I22" s="9"/>
    </row>
    <row r="23" spans="1:9" x14ac:dyDescent="0.4">
      <c r="A23" s="1" t="s">
        <v>165</v>
      </c>
      <c r="B23" s="15" t="s">
        <v>71</v>
      </c>
      <c r="C23" s="16">
        <v>31205</v>
      </c>
      <c r="D23" s="5">
        <v>395000</v>
      </c>
      <c r="E23" s="1" t="s">
        <v>62</v>
      </c>
      <c r="F23" s="12">
        <v>45173</v>
      </c>
      <c r="G23" s="21">
        <v>0.11805555555555557</v>
      </c>
      <c r="H23" s="1" t="s">
        <v>128</v>
      </c>
      <c r="I23" s="9"/>
    </row>
    <row r="24" spans="1:9" x14ac:dyDescent="0.4">
      <c r="A24" s="1" t="s">
        <v>166</v>
      </c>
      <c r="B24" s="15" t="s">
        <v>92</v>
      </c>
      <c r="C24" s="16">
        <v>36025</v>
      </c>
      <c r="D24" s="5">
        <v>162000</v>
      </c>
      <c r="E24" s="1" t="s">
        <v>63</v>
      </c>
      <c r="F24" s="12">
        <v>45001</v>
      </c>
      <c r="G24" s="21">
        <v>0.88194444444444453</v>
      </c>
      <c r="H24" s="1" t="s">
        <v>127</v>
      </c>
      <c r="I24" s="9"/>
    </row>
    <row r="25" spans="1:9" x14ac:dyDescent="0.4">
      <c r="A25" s="1" t="s">
        <v>167</v>
      </c>
      <c r="B25" s="15" t="s">
        <v>93</v>
      </c>
      <c r="C25" s="16">
        <v>40140</v>
      </c>
      <c r="D25" s="5">
        <v>143000</v>
      </c>
      <c r="E25" s="1" t="s">
        <v>64</v>
      </c>
      <c r="F25" s="12">
        <v>45061</v>
      </c>
      <c r="G25" s="21">
        <v>0.66666666666666663</v>
      </c>
      <c r="H25" s="1" t="s">
        <v>128</v>
      </c>
      <c r="I25" s="9"/>
    </row>
    <row r="26" spans="1:9" x14ac:dyDescent="0.4">
      <c r="A26" s="1" t="s">
        <v>147</v>
      </c>
      <c r="B26" s="15" t="s">
        <v>84</v>
      </c>
      <c r="C26" s="16">
        <v>36690</v>
      </c>
      <c r="D26" s="5">
        <v>60000</v>
      </c>
      <c r="E26" s="1" t="s">
        <v>64</v>
      </c>
      <c r="F26" s="12">
        <v>45065</v>
      </c>
      <c r="G26" s="21">
        <v>0.97916666666666663</v>
      </c>
      <c r="H26" s="1" t="s">
        <v>133</v>
      </c>
      <c r="I26" s="9"/>
    </row>
    <row r="27" spans="1:9" x14ac:dyDescent="0.4">
      <c r="A27" s="1" t="s">
        <v>168</v>
      </c>
      <c r="B27" s="15" t="s">
        <v>73</v>
      </c>
      <c r="C27" s="16">
        <v>31181</v>
      </c>
      <c r="D27" s="5">
        <v>243000</v>
      </c>
      <c r="E27" s="1" t="s">
        <v>63</v>
      </c>
      <c r="F27" s="12">
        <v>45121</v>
      </c>
      <c r="G27" s="21">
        <v>0.20138888888888887</v>
      </c>
      <c r="H27" s="1" t="s">
        <v>130</v>
      </c>
      <c r="I27" s="9"/>
    </row>
    <row r="28" spans="1:9" x14ac:dyDescent="0.4">
      <c r="A28" s="1" t="s">
        <v>169</v>
      </c>
      <c r="B28" s="15" t="s">
        <v>79</v>
      </c>
      <c r="C28" s="16">
        <v>32111</v>
      </c>
      <c r="D28" s="5">
        <v>44000</v>
      </c>
      <c r="E28" s="1" t="s">
        <v>64</v>
      </c>
      <c r="F28" s="12">
        <v>45082</v>
      </c>
      <c r="G28" s="21">
        <v>0.5625</v>
      </c>
      <c r="H28" s="1" t="s">
        <v>126</v>
      </c>
      <c r="I28" s="9"/>
    </row>
    <row r="29" spans="1:9" x14ac:dyDescent="0.4">
      <c r="A29" s="1" t="s">
        <v>170</v>
      </c>
      <c r="B29" s="15" t="s">
        <v>85</v>
      </c>
      <c r="C29" s="16">
        <v>39390</v>
      </c>
      <c r="D29" s="5">
        <v>400000</v>
      </c>
      <c r="E29" s="1" t="s">
        <v>62</v>
      </c>
      <c r="F29" s="12">
        <v>45078</v>
      </c>
      <c r="G29" s="21">
        <v>0.77777777777777779</v>
      </c>
      <c r="H29" s="1" t="s">
        <v>127</v>
      </c>
      <c r="I29" s="9"/>
    </row>
    <row r="30" spans="1:9" x14ac:dyDescent="0.4">
      <c r="A30" s="1" t="s">
        <v>175</v>
      </c>
      <c r="B30" s="15" t="s">
        <v>176</v>
      </c>
      <c r="C30" s="16">
        <v>41684</v>
      </c>
      <c r="D30" s="5">
        <v>446000</v>
      </c>
      <c r="E30" s="1" t="s">
        <v>64</v>
      </c>
      <c r="F30" s="12">
        <v>44964</v>
      </c>
      <c r="G30" s="21">
        <v>0.99305555555555547</v>
      </c>
      <c r="H30" s="1" t="s">
        <v>129</v>
      </c>
      <c r="I30" s="9"/>
    </row>
    <row r="31" spans="1:9" x14ac:dyDescent="0.4">
      <c r="A31" s="1" t="s">
        <v>171</v>
      </c>
      <c r="B31" s="15" t="s">
        <v>80</v>
      </c>
      <c r="C31" s="16">
        <v>32115</v>
      </c>
      <c r="D31" s="5">
        <v>322000</v>
      </c>
      <c r="E31" s="1" t="s">
        <v>63</v>
      </c>
      <c r="F31" s="12">
        <v>44936</v>
      </c>
      <c r="G31" s="21">
        <v>0.21527777777777779</v>
      </c>
      <c r="H31" s="1" t="s">
        <v>129</v>
      </c>
      <c r="I31" s="9"/>
    </row>
    <row r="32" spans="1:9" x14ac:dyDescent="0.4">
      <c r="A32" s="1" t="s">
        <v>172</v>
      </c>
      <c r="B32" s="15" t="s">
        <v>81</v>
      </c>
      <c r="C32" s="16">
        <v>36281</v>
      </c>
      <c r="D32" s="5">
        <v>54000</v>
      </c>
      <c r="E32" s="1" t="s">
        <v>64</v>
      </c>
      <c r="F32" s="12">
        <v>45226</v>
      </c>
      <c r="G32" s="21">
        <v>0.95833333333333337</v>
      </c>
      <c r="H32" s="1" t="s">
        <v>130</v>
      </c>
      <c r="I32" s="9"/>
    </row>
    <row r="33" spans="1:9" x14ac:dyDescent="0.4">
      <c r="A33" s="1" t="s">
        <v>173</v>
      </c>
      <c r="B33" s="15" t="s">
        <v>85</v>
      </c>
      <c r="C33" s="16">
        <v>38743</v>
      </c>
      <c r="D33" s="5">
        <v>123000</v>
      </c>
      <c r="E33" s="1" t="s">
        <v>64</v>
      </c>
      <c r="F33" s="12">
        <v>45026</v>
      </c>
      <c r="G33" s="21">
        <v>0.95138888888888884</v>
      </c>
      <c r="H33" s="1" t="s">
        <v>133</v>
      </c>
      <c r="I33" s="9"/>
    </row>
  </sheetData>
  <sortState xmlns:xlrd2="http://schemas.microsoft.com/office/spreadsheetml/2017/richdata2" ref="A4:I33">
    <sortCondition ref="F4"/>
  </sortState>
  <phoneticPr fontId="2" type="noConversion"/>
  <conditionalFormatting sqref="A4:H33">
    <cfRule type="expression" dxfId="2" priority="1">
      <formula>AND($F4&gt;=DATE(2023,6,1),$G4&gt;=0.5,$G4&lt;=0.75)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35"/>
  <sheetViews>
    <sheetView tabSelected="1" workbookViewId="0"/>
  </sheetViews>
  <sheetFormatPr defaultRowHeight="17.399999999999999" x14ac:dyDescent="0.4"/>
  <cols>
    <col min="1" max="1" width="7.69921875" customWidth="1"/>
    <col min="2" max="2" width="7.3984375" customWidth="1"/>
    <col min="3" max="3" width="9" bestFit="1" customWidth="1"/>
    <col min="4" max="4" width="11" bestFit="1" customWidth="1"/>
    <col min="5" max="5" width="9.3984375" bestFit="1" customWidth="1"/>
    <col min="6" max="6" width="11" bestFit="1" customWidth="1"/>
    <col min="7" max="7" width="11.09765625" bestFit="1" customWidth="1"/>
    <col min="8" max="8" width="11" bestFit="1" customWidth="1"/>
    <col min="9" max="9" width="9.69921875" bestFit="1" customWidth="1"/>
    <col min="10" max="10" width="11.09765625" bestFit="1" customWidth="1"/>
  </cols>
  <sheetData>
    <row r="1" spans="1:10" x14ac:dyDescent="0.4">
      <c r="A1" s="6" t="s">
        <v>188</v>
      </c>
      <c r="B1" s="7"/>
      <c r="C1" s="7"/>
      <c r="D1" s="8"/>
      <c r="F1" t="s">
        <v>1</v>
      </c>
    </row>
    <row r="2" spans="1:10" x14ac:dyDescent="0.4">
      <c r="A2" s="28" t="s">
        <v>2</v>
      </c>
      <c r="B2" s="29"/>
      <c r="C2" s="1" t="s">
        <v>3</v>
      </c>
      <c r="D2" s="1" t="s">
        <v>4</v>
      </c>
      <c r="F2" s="28" t="s">
        <v>2</v>
      </c>
      <c r="G2" s="29"/>
      <c r="H2" s="2" t="s">
        <v>15</v>
      </c>
    </row>
    <row r="3" spans="1:10" x14ac:dyDescent="0.4">
      <c r="A3" s="1">
        <v>0</v>
      </c>
      <c r="B3" s="1">
        <v>200</v>
      </c>
      <c r="C3" s="3">
        <v>410</v>
      </c>
      <c r="D3" s="4">
        <v>60.7</v>
      </c>
      <c r="F3" s="25">
        <v>0</v>
      </c>
      <c r="G3" s="24">
        <v>200</v>
      </c>
      <c r="H3" s="1"/>
    </row>
    <row r="4" spans="1:10" x14ac:dyDescent="0.4">
      <c r="A4" s="1">
        <v>201</v>
      </c>
      <c r="B4" s="1">
        <v>300</v>
      </c>
      <c r="C4" s="3">
        <v>910</v>
      </c>
      <c r="D4" s="4">
        <v>125.9</v>
      </c>
      <c r="F4" s="25">
        <v>201</v>
      </c>
      <c r="G4" s="24">
        <v>300</v>
      </c>
      <c r="H4" s="1"/>
    </row>
    <row r="5" spans="1:10" x14ac:dyDescent="0.4">
      <c r="A5" s="1">
        <v>301</v>
      </c>
      <c r="B5" s="1">
        <v>400</v>
      </c>
      <c r="C5" s="3">
        <v>1600</v>
      </c>
      <c r="D5" s="4">
        <v>187.9</v>
      </c>
      <c r="F5" s="25">
        <v>301</v>
      </c>
      <c r="G5" s="24">
        <v>400</v>
      </c>
      <c r="H5" s="1"/>
    </row>
    <row r="6" spans="1:10" x14ac:dyDescent="0.4">
      <c r="A6" s="1">
        <v>401</v>
      </c>
      <c r="B6" s="1">
        <v>500</v>
      </c>
      <c r="C6" s="3">
        <v>3850</v>
      </c>
      <c r="D6" s="4">
        <v>280.60000000000002</v>
      </c>
      <c r="F6" s="25">
        <v>401</v>
      </c>
      <c r="G6" s="24">
        <v>500</v>
      </c>
      <c r="H6" s="1"/>
    </row>
    <row r="7" spans="1:10" x14ac:dyDescent="0.4">
      <c r="A7" s="1">
        <v>501</v>
      </c>
      <c r="B7" s="1">
        <v>600</v>
      </c>
      <c r="C7" s="3">
        <v>7300</v>
      </c>
      <c r="D7" s="4">
        <v>417.7</v>
      </c>
      <c r="F7" s="25">
        <v>501</v>
      </c>
      <c r="G7" s="24">
        <v>600</v>
      </c>
      <c r="H7" s="1"/>
    </row>
    <row r="8" spans="1:10" x14ac:dyDescent="0.4">
      <c r="A8" s="13"/>
      <c r="B8" s="13"/>
      <c r="C8" s="14"/>
      <c r="F8" s="26" t="s">
        <v>16</v>
      </c>
      <c r="G8" s="27"/>
      <c r="H8" s="4"/>
    </row>
    <row r="10" spans="1:10" x14ac:dyDescent="0.4">
      <c r="A10" t="s">
        <v>5</v>
      </c>
      <c r="I10" s="10" t="s">
        <v>13</v>
      </c>
      <c r="J10" s="11">
        <v>45071</v>
      </c>
    </row>
    <row r="11" spans="1:10" x14ac:dyDescent="0.4">
      <c r="A11" s="1" t="s">
        <v>0</v>
      </c>
      <c r="B11" s="1" t="s">
        <v>6</v>
      </c>
      <c r="C11" s="1" t="s">
        <v>10</v>
      </c>
      <c r="D11" s="1" t="s">
        <v>7</v>
      </c>
      <c r="E11" s="1" t="s">
        <v>8</v>
      </c>
      <c r="F11" s="2" t="s">
        <v>9</v>
      </c>
      <c r="G11" s="1" t="s">
        <v>189</v>
      </c>
      <c r="H11" s="1" t="s">
        <v>14</v>
      </c>
      <c r="I11" s="2" t="s">
        <v>12</v>
      </c>
      <c r="J11" s="2" t="s">
        <v>11</v>
      </c>
    </row>
    <row r="12" spans="1:10" x14ac:dyDescent="0.4">
      <c r="A12" s="1">
        <v>101</v>
      </c>
      <c r="B12" s="1">
        <v>1</v>
      </c>
      <c r="C12" s="1">
        <v>423</v>
      </c>
      <c r="D12" s="5">
        <v>25000</v>
      </c>
      <c r="E12" s="5">
        <v>183987.1</v>
      </c>
      <c r="F12" s="5"/>
      <c r="G12" s="12">
        <v>45065</v>
      </c>
      <c r="H12" s="1">
        <v>435</v>
      </c>
      <c r="I12" s="12"/>
      <c r="J12" s="1"/>
    </row>
    <row r="13" spans="1:10" x14ac:dyDescent="0.4">
      <c r="A13" s="1">
        <v>102</v>
      </c>
      <c r="B13" s="1">
        <v>7</v>
      </c>
      <c r="C13" s="1">
        <v>324</v>
      </c>
      <c r="D13" s="5">
        <v>35000</v>
      </c>
      <c r="E13" s="5">
        <v>495797.31999999995</v>
      </c>
      <c r="F13" s="5"/>
      <c r="G13" s="12">
        <v>45052</v>
      </c>
      <c r="H13" s="1">
        <v>124</v>
      </c>
      <c r="I13" s="12"/>
      <c r="J13" s="1"/>
    </row>
    <row r="14" spans="1:10" x14ac:dyDescent="0.4">
      <c r="A14" s="1">
        <v>103</v>
      </c>
      <c r="B14" s="1">
        <v>2</v>
      </c>
      <c r="C14" s="1">
        <v>222</v>
      </c>
      <c r="D14" s="5">
        <v>40000</v>
      </c>
      <c r="E14" s="5">
        <v>43313.8</v>
      </c>
      <c r="F14" s="5"/>
      <c r="G14" s="12">
        <v>45056</v>
      </c>
      <c r="H14" s="1">
        <v>387</v>
      </c>
      <c r="I14" s="12"/>
      <c r="J14" s="1"/>
    </row>
    <row r="15" spans="1:10" x14ac:dyDescent="0.4">
      <c r="A15" s="1">
        <v>104</v>
      </c>
      <c r="B15" s="1">
        <v>2</v>
      </c>
      <c r="C15" s="1">
        <v>438</v>
      </c>
      <c r="D15" s="5">
        <v>25000</v>
      </c>
      <c r="E15" s="5">
        <v>190252.6</v>
      </c>
      <c r="F15" s="5"/>
      <c r="G15" s="12">
        <v>45078</v>
      </c>
      <c r="H15" s="1">
        <v>425</v>
      </c>
      <c r="I15" s="12"/>
      <c r="J15" s="1"/>
    </row>
    <row r="16" spans="1:10" x14ac:dyDescent="0.4">
      <c r="A16" s="1">
        <v>105</v>
      </c>
      <c r="B16" s="1">
        <v>3</v>
      </c>
      <c r="C16" s="1">
        <v>171</v>
      </c>
      <c r="D16" s="5">
        <v>35000</v>
      </c>
      <c r="E16" s="5">
        <v>3049.723</v>
      </c>
      <c r="F16" s="5"/>
      <c r="G16" s="12">
        <v>45047</v>
      </c>
      <c r="H16" s="1">
        <v>194</v>
      </c>
      <c r="I16" s="12"/>
      <c r="J16" s="1"/>
    </row>
    <row r="17" spans="1:10" x14ac:dyDescent="0.4">
      <c r="A17" s="1">
        <v>106</v>
      </c>
      <c r="B17" s="1">
        <v>6</v>
      </c>
      <c r="C17" s="1">
        <v>241</v>
      </c>
      <c r="D17" s="5">
        <v>25000</v>
      </c>
      <c r="E17" s="5">
        <v>507135.12999999995</v>
      </c>
      <c r="F17" s="5"/>
      <c r="G17" s="12">
        <v>45073</v>
      </c>
      <c r="H17" s="1">
        <v>292</v>
      </c>
      <c r="I17" s="12"/>
      <c r="J17" s="1"/>
    </row>
    <row r="18" spans="1:10" x14ac:dyDescent="0.4">
      <c r="A18" s="1">
        <v>201</v>
      </c>
      <c r="B18" s="1">
        <v>4</v>
      </c>
      <c r="C18" s="1">
        <v>348</v>
      </c>
      <c r="D18" s="5">
        <v>25000</v>
      </c>
      <c r="E18" s="5">
        <v>382305.7</v>
      </c>
      <c r="F18" s="5"/>
      <c r="G18" s="12">
        <v>45058</v>
      </c>
      <c r="H18" s="1">
        <v>500</v>
      </c>
      <c r="I18" s="12"/>
      <c r="J18" s="1"/>
    </row>
    <row r="19" spans="1:10" x14ac:dyDescent="0.4">
      <c r="A19" s="1">
        <v>202</v>
      </c>
      <c r="B19" s="1">
        <v>6</v>
      </c>
      <c r="C19" s="1">
        <v>154</v>
      </c>
      <c r="D19" s="5">
        <v>25000</v>
      </c>
      <c r="E19" s="5">
        <v>2817.136</v>
      </c>
      <c r="F19" s="5"/>
      <c r="G19" s="12">
        <v>45065</v>
      </c>
      <c r="H19" s="1">
        <v>161</v>
      </c>
      <c r="I19" s="12"/>
      <c r="J19" s="1"/>
    </row>
    <row r="20" spans="1:10" x14ac:dyDescent="0.4">
      <c r="A20" s="1">
        <v>203</v>
      </c>
      <c r="B20" s="1">
        <v>6</v>
      </c>
      <c r="C20" s="1">
        <v>363</v>
      </c>
      <c r="D20" s="5">
        <v>35000</v>
      </c>
      <c r="E20" s="5">
        <v>455114.58999999997</v>
      </c>
      <c r="F20" s="5"/>
      <c r="G20" s="12">
        <v>45061</v>
      </c>
      <c r="H20" s="1">
        <v>501</v>
      </c>
      <c r="I20" s="12"/>
      <c r="J20" s="1"/>
    </row>
    <row r="21" spans="1:10" x14ac:dyDescent="0.4">
      <c r="A21" s="1">
        <v>204</v>
      </c>
      <c r="B21" s="1">
        <v>4</v>
      </c>
      <c r="C21" s="1">
        <v>476</v>
      </c>
      <c r="D21" s="5">
        <v>35000</v>
      </c>
      <c r="E21" s="5">
        <v>196183.93999999997</v>
      </c>
      <c r="F21" s="5"/>
      <c r="G21" s="12">
        <v>45102</v>
      </c>
      <c r="H21" s="1">
        <v>252</v>
      </c>
      <c r="I21" s="12"/>
      <c r="J21" s="1"/>
    </row>
    <row r="22" spans="1:10" x14ac:dyDescent="0.4">
      <c r="A22" s="1">
        <v>205</v>
      </c>
      <c r="B22" s="1">
        <v>7</v>
      </c>
      <c r="C22" s="1">
        <v>365</v>
      </c>
      <c r="D22" s="5">
        <v>40000</v>
      </c>
      <c r="E22" s="5">
        <v>523141.44999999995</v>
      </c>
      <c r="F22" s="5"/>
      <c r="G22" s="12">
        <v>45067</v>
      </c>
      <c r="H22" s="1">
        <v>542</v>
      </c>
      <c r="I22" s="12"/>
      <c r="J22" s="1"/>
    </row>
    <row r="23" spans="1:10" x14ac:dyDescent="0.4">
      <c r="A23" s="1">
        <v>206</v>
      </c>
      <c r="B23" s="1">
        <v>3</v>
      </c>
      <c r="C23" s="1">
        <v>460</v>
      </c>
      <c r="D23" s="5">
        <v>35000</v>
      </c>
      <c r="E23" s="5">
        <v>189834.9</v>
      </c>
      <c r="F23" s="5"/>
      <c r="G23" s="12">
        <v>45088</v>
      </c>
      <c r="H23" s="1">
        <v>350</v>
      </c>
      <c r="I23" s="12"/>
      <c r="J23" s="1"/>
    </row>
    <row r="24" spans="1:10" x14ac:dyDescent="0.4">
      <c r="A24" s="1">
        <v>301</v>
      </c>
      <c r="B24" s="1">
        <v>4</v>
      </c>
      <c r="C24" s="1">
        <v>157</v>
      </c>
      <c r="D24" s="5">
        <v>40000</v>
      </c>
      <c r="E24" s="5">
        <v>2874.5410000000002</v>
      </c>
      <c r="F24" s="5"/>
      <c r="G24" s="12">
        <v>45069</v>
      </c>
      <c r="H24" s="1">
        <v>230</v>
      </c>
      <c r="I24" s="12"/>
      <c r="J24" s="1"/>
    </row>
    <row r="25" spans="1:10" x14ac:dyDescent="0.4">
      <c r="A25" s="1">
        <v>302</v>
      </c>
      <c r="B25" s="1">
        <v>2</v>
      </c>
      <c r="C25" s="1">
        <v>203</v>
      </c>
      <c r="D25" s="5">
        <v>25000</v>
      </c>
      <c r="E25" s="5">
        <v>39743.700000000004</v>
      </c>
      <c r="F25" s="5"/>
      <c r="G25" s="12">
        <v>45056</v>
      </c>
      <c r="H25" s="1">
        <v>325</v>
      </c>
      <c r="I25" s="12"/>
      <c r="J25" s="1"/>
    </row>
    <row r="26" spans="1:10" x14ac:dyDescent="0.4">
      <c r="A26" s="1">
        <v>303</v>
      </c>
      <c r="B26" s="1">
        <v>4</v>
      </c>
      <c r="C26" s="1">
        <v>237</v>
      </c>
      <c r="D26" s="5">
        <v>35000</v>
      </c>
      <c r="E26" s="5">
        <v>44796.330999999998</v>
      </c>
      <c r="F26" s="5"/>
      <c r="G26" s="12">
        <v>45063</v>
      </c>
      <c r="H26" s="1">
        <v>239</v>
      </c>
      <c r="I26" s="12"/>
      <c r="J26" s="1"/>
    </row>
    <row r="27" spans="1:10" x14ac:dyDescent="0.4">
      <c r="A27" s="1">
        <v>304</v>
      </c>
      <c r="B27" s="1">
        <v>7</v>
      </c>
      <c r="C27" s="1">
        <v>282</v>
      </c>
      <c r="D27" s="5">
        <v>40000</v>
      </c>
      <c r="E27" s="5">
        <v>467786.25999999995</v>
      </c>
      <c r="F27" s="5"/>
      <c r="G27" s="12">
        <v>45075</v>
      </c>
      <c r="H27" s="1">
        <v>421</v>
      </c>
      <c r="I27" s="12"/>
      <c r="J27" s="1"/>
    </row>
    <row r="28" spans="1:10" x14ac:dyDescent="0.4">
      <c r="A28" s="1">
        <v>305</v>
      </c>
      <c r="B28" s="1">
        <v>3</v>
      </c>
      <c r="C28" s="1">
        <v>257</v>
      </c>
      <c r="D28" s="5">
        <v>25000</v>
      </c>
      <c r="E28" s="5">
        <v>188644.45499999999</v>
      </c>
      <c r="F28" s="5"/>
      <c r="G28" s="12">
        <v>45076</v>
      </c>
      <c r="H28" s="1">
        <v>497</v>
      </c>
      <c r="I28" s="12"/>
      <c r="J28" s="1"/>
    </row>
    <row r="29" spans="1:10" x14ac:dyDescent="0.4">
      <c r="A29" s="1">
        <v>306</v>
      </c>
      <c r="B29" s="1">
        <v>5</v>
      </c>
      <c r="C29" s="1">
        <v>134</v>
      </c>
      <c r="D29" s="5">
        <v>35000</v>
      </c>
      <c r="E29" s="5">
        <v>2569.4560000000001</v>
      </c>
      <c r="F29" s="5"/>
      <c r="G29" s="12">
        <v>45054</v>
      </c>
      <c r="H29" s="1">
        <v>210</v>
      </c>
      <c r="I29" s="12"/>
      <c r="J29" s="1"/>
    </row>
    <row r="30" spans="1:10" x14ac:dyDescent="0.4">
      <c r="A30" s="1">
        <v>401</v>
      </c>
      <c r="B30" s="1">
        <v>6</v>
      </c>
      <c r="C30" s="1">
        <v>588</v>
      </c>
      <c r="D30" s="5">
        <v>40000</v>
      </c>
      <c r="E30" s="5">
        <v>405094.83999999997</v>
      </c>
      <c r="F30" s="5"/>
      <c r="G30" s="12">
        <v>45066</v>
      </c>
      <c r="H30" s="1">
        <v>481</v>
      </c>
      <c r="I30" s="12"/>
      <c r="J30" s="1"/>
    </row>
    <row r="31" spans="1:10" x14ac:dyDescent="0.4">
      <c r="A31" s="1">
        <v>402</v>
      </c>
      <c r="B31" s="1">
        <v>5</v>
      </c>
      <c r="C31" s="1">
        <v>292</v>
      </c>
      <c r="D31" s="5">
        <v>25000</v>
      </c>
      <c r="E31" s="5">
        <v>200477.89599999998</v>
      </c>
      <c r="F31" s="5"/>
      <c r="G31" s="12">
        <v>45071</v>
      </c>
      <c r="H31" s="1">
        <v>590</v>
      </c>
      <c r="I31" s="12"/>
      <c r="J31" s="1"/>
    </row>
    <row r="32" spans="1:10" x14ac:dyDescent="0.4">
      <c r="A32" s="1">
        <v>403</v>
      </c>
      <c r="B32" s="1">
        <v>2</v>
      </c>
      <c r="C32" s="1">
        <v>220</v>
      </c>
      <c r="D32" s="5">
        <v>35000</v>
      </c>
      <c r="E32" s="5">
        <v>381880</v>
      </c>
      <c r="F32" s="5"/>
      <c r="G32" s="12">
        <v>45049</v>
      </c>
      <c r="H32" s="1">
        <v>192</v>
      </c>
      <c r="I32" s="12"/>
      <c r="J32" s="1"/>
    </row>
    <row r="33" spans="1:10" x14ac:dyDescent="0.4">
      <c r="A33" s="1">
        <v>404</v>
      </c>
      <c r="B33" s="1">
        <v>3</v>
      </c>
      <c r="C33" s="1">
        <v>244</v>
      </c>
      <c r="D33" s="5">
        <v>35000</v>
      </c>
      <c r="E33" s="5">
        <v>183485.86</v>
      </c>
      <c r="F33" s="5"/>
      <c r="G33" s="12">
        <v>45076</v>
      </c>
      <c r="H33" s="1">
        <v>395</v>
      </c>
      <c r="I33" s="12"/>
      <c r="J33" s="1"/>
    </row>
    <row r="34" spans="1:10" x14ac:dyDescent="0.4">
      <c r="A34" s="1">
        <v>405</v>
      </c>
      <c r="B34" s="1">
        <v>5</v>
      </c>
      <c r="C34" s="1">
        <v>266</v>
      </c>
      <c r="D34" s="5">
        <v>25000</v>
      </c>
      <c r="E34" s="5">
        <v>523808.37999999995</v>
      </c>
      <c r="F34" s="5"/>
      <c r="G34" s="12">
        <v>45067</v>
      </c>
      <c r="H34" s="1">
        <v>275</v>
      </c>
      <c r="I34" s="12"/>
      <c r="J34" s="1"/>
    </row>
    <row r="35" spans="1:10" x14ac:dyDescent="0.4">
      <c r="A35" s="1">
        <v>406</v>
      </c>
      <c r="B35" s="1">
        <v>3</v>
      </c>
      <c r="C35" s="1">
        <v>307</v>
      </c>
      <c r="D35" s="5">
        <v>35000</v>
      </c>
      <c r="E35" s="5">
        <v>168803.70499999999</v>
      </c>
      <c r="F35" s="5"/>
      <c r="G35" s="12">
        <v>45057</v>
      </c>
      <c r="H35" s="1">
        <v>154</v>
      </c>
      <c r="I35" s="12"/>
      <c r="J35" s="1"/>
    </row>
  </sheetData>
  <sortState xmlns:xlrd2="http://schemas.microsoft.com/office/spreadsheetml/2017/richdata2" ref="A11:J34">
    <sortCondition ref="A43"/>
  </sortState>
  <mergeCells count="3">
    <mergeCell ref="F8:G8"/>
    <mergeCell ref="A2:B2"/>
    <mergeCell ref="F2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D12"/>
  <sheetViews>
    <sheetView workbookViewId="0">
      <selection activeCell="B5" sqref="B5"/>
    </sheetView>
  </sheetViews>
  <sheetFormatPr defaultRowHeight="17.399999999999999" x14ac:dyDescent="0.4"/>
  <cols>
    <col min="1" max="1" width="13.69921875" bestFit="1" customWidth="1"/>
    <col min="2" max="2" width="12.19921875" bestFit="1" customWidth="1"/>
    <col min="3" max="4" width="9.296875" bestFit="1" customWidth="1"/>
    <col min="5" max="5" width="12.59765625" bestFit="1" customWidth="1"/>
    <col min="6" max="6" width="7.3984375" bestFit="1" customWidth="1"/>
    <col min="7" max="30" width="10.8984375" bestFit="1" customWidth="1"/>
    <col min="31" max="31" width="8.3984375" bestFit="1" customWidth="1"/>
  </cols>
  <sheetData>
    <row r="1" spans="1:4" x14ac:dyDescent="0.4">
      <c r="A1" s="31" t="s">
        <v>191</v>
      </c>
      <c r="B1" t="s" vm="1">
        <v>206</v>
      </c>
    </row>
    <row r="3" spans="1:4" x14ac:dyDescent="0.4">
      <c r="A3" s="31" t="s">
        <v>205</v>
      </c>
      <c r="B3" s="31" t="s">
        <v>203</v>
      </c>
    </row>
    <row r="4" spans="1:4" x14ac:dyDescent="0.4">
      <c r="A4" s="31" t="s">
        <v>204</v>
      </c>
      <c r="B4" t="s">
        <v>192</v>
      </c>
      <c r="C4" t="s">
        <v>193</v>
      </c>
      <c r="D4" t="s">
        <v>194</v>
      </c>
    </row>
    <row r="5" spans="1:4" x14ac:dyDescent="0.4">
      <c r="A5" t="s">
        <v>196</v>
      </c>
      <c r="B5" s="32">
        <v>322000</v>
      </c>
      <c r="C5" s="32"/>
      <c r="D5" s="32"/>
    </row>
    <row r="6" spans="1:4" x14ac:dyDescent="0.4">
      <c r="A6" t="s">
        <v>197</v>
      </c>
      <c r="B6" s="32"/>
      <c r="C6" s="32">
        <v>446000</v>
      </c>
      <c r="D6" s="32"/>
    </row>
    <row r="7" spans="1:4" x14ac:dyDescent="0.4">
      <c r="A7" t="s">
        <v>198</v>
      </c>
      <c r="B7" s="32">
        <v>53000</v>
      </c>
      <c r="C7" s="32"/>
      <c r="D7" s="32"/>
    </row>
    <row r="8" spans="1:4" x14ac:dyDescent="0.4">
      <c r="A8" t="s">
        <v>201</v>
      </c>
      <c r="B8" s="32"/>
      <c r="C8" s="32"/>
      <c r="D8" s="32">
        <v>174000</v>
      </c>
    </row>
    <row r="9" spans="1:4" x14ac:dyDescent="0.4">
      <c r="A9" t="s">
        <v>199</v>
      </c>
      <c r="B9" s="32">
        <v>243000</v>
      </c>
      <c r="C9" s="32"/>
      <c r="D9" s="32"/>
    </row>
    <row r="10" spans="1:4" x14ac:dyDescent="0.4">
      <c r="A10" t="s">
        <v>202</v>
      </c>
      <c r="B10" s="32"/>
      <c r="C10" s="32">
        <v>54000</v>
      </c>
      <c r="D10" s="32">
        <v>179000</v>
      </c>
    </row>
    <row r="11" spans="1:4" x14ac:dyDescent="0.4">
      <c r="A11" t="s">
        <v>200</v>
      </c>
      <c r="B11" s="32"/>
      <c r="C11" s="32"/>
      <c r="D11" s="32">
        <v>136000</v>
      </c>
    </row>
    <row r="12" spans="1:4" x14ac:dyDescent="0.4">
      <c r="A12" t="s">
        <v>195</v>
      </c>
      <c r="B12" s="32">
        <v>206000</v>
      </c>
      <c r="C12" s="32">
        <v>250000</v>
      </c>
      <c r="D12" s="32">
        <v>163000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2:J33"/>
  <sheetViews>
    <sheetView workbookViewId="0">
      <selection activeCell="K11" sqref="K11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10.5" customWidth="1"/>
    <col min="5" max="5" width="11.09765625" bestFit="1" customWidth="1"/>
    <col min="6" max="6" width="9.3984375" bestFit="1" customWidth="1"/>
    <col min="7" max="7" width="8.19921875" customWidth="1"/>
    <col min="8" max="8" width="1" customWidth="1"/>
    <col min="9" max="9" width="10.3984375" customWidth="1"/>
    <col min="10" max="10" width="9.3984375" bestFit="1" customWidth="1"/>
  </cols>
  <sheetData>
    <row r="2" spans="1:10" x14ac:dyDescent="0.4">
      <c r="A2" t="s">
        <v>143</v>
      </c>
      <c r="I2" t="s">
        <v>1</v>
      </c>
    </row>
    <row r="3" spans="1:10" x14ac:dyDescent="0.4">
      <c r="A3" s="1" t="s">
        <v>68</v>
      </c>
      <c r="B3" s="1" t="s">
        <v>65</v>
      </c>
      <c r="C3" s="1" t="s">
        <v>60</v>
      </c>
      <c r="D3" s="1" t="s">
        <v>61</v>
      </c>
      <c r="E3" s="1" t="s">
        <v>66</v>
      </c>
      <c r="F3" s="1" t="s">
        <v>134</v>
      </c>
      <c r="G3" s="1" t="s">
        <v>67</v>
      </c>
      <c r="I3" s="1" t="s">
        <v>61</v>
      </c>
      <c r="J3" s="1" t="s">
        <v>134</v>
      </c>
    </row>
    <row r="4" spans="1:10" x14ac:dyDescent="0.4">
      <c r="A4" s="1" t="s">
        <v>114</v>
      </c>
      <c r="B4" s="15" t="s">
        <v>86</v>
      </c>
      <c r="C4" s="19">
        <v>41583</v>
      </c>
      <c r="D4" s="1" t="s">
        <v>63</v>
      </c>
      <c r="E4" s="12">
        <v>45132</v>
      </c>
      <c r="F4" s="5">
        <v>329000</v>
      </c>
      <c r="G4" s="1" t="s">
        <v>128</v>
      </c>
      <c r="I4" s="1" t="s">
        <v>64</v>
      </c>
      <c r="J4" s="20">
        <v>228571.42857142858</v>
      </c>
    </row>
    <row r="5" spans="1:10" x14ac:dyDescent="0.4">
      <c r="A5" s="1" t="s">
        <v>106</v>
      </c>
      <c r="B5" s="15" t="s">
        <v>79</v>
      </c>
      <c r="C5" s="16">
        <v>37936</v>
      </c>
      <c r="D5" s="1" t="s">
        <v>63</v>
      </c>
      <c r="E5" s="12">
        <v>44971</v>
      </c>
      <c r="F5" s="5">
        <v>382000</v>
      </c>
      <c r="G5" s="1" t="s">
        <v>128</v>
      </c>
      <c r="I5" s="1" t="s">
        <v>63</v>
      </c>
      <c r="J5" s="20">
        <v>242125</v>
      </c>
    </row>
    <row r="6" spans="1:10" x14ac:dyDescent="0.4">
      <c r="A6" s="1" t="s">
        <v>122</v>
      </c>
      <c r="B6" s="15" t="s">
        <v>93</v>
      </c>
      <c r="C6" s="16">
        <v>40140</v>
      </c>
      <c r="D6" s="1" t="s">
        <v>64</v>
      </c>
      <c r="E6" s="12">
        <v>45061</v>
      </c>
      <c r="F6" s="5">
        <v>143000</v>
      </c>
      <c r="G6" s="1" t="s">
        <v>128</v>
      </c>
      <c r="I6" s="1" t="s">
        <v>62</v>
      </c>
      <c r="J6" s="20">
        <v>290125</v>
      </c>
    </row>
    <row r="7" spans="1:10" x14ac:dyDescent="0.4">
      <c r="A7" s="1" t="s">
        <v>98</v>
      </c>
      <c r="B7" s="15" t="s">
        <v>71</v>
      </c>
      <c r="C7" s="18">
        <v>31205</v>
      </c>
      <c r="D7" s="1" t="s">
        <v>62</v>
      </c>
      <c r="E7" s="12">
        <v>45173</v>
      </c>
      <c r="F7" s="5">
        <v>395000</v>
      </c>
      <c r="G7" s="1" t="s">
        <v>128</v>
      </c>
    </row>
    <row r="8" spans="1:10" x14ac:dyDescent="0.4">
      <c r="A8" s="1" t="s">
        <v>102</v>
      </c>
      <c r="B8" s="15" t="s">
        <v>75</v>
      </c>
      <c r="C8" s="16">
        <v>36661</v>
      </c>
      <c r="D8" s="1" t="s">
        <v>64</v>
      </c>
      <c r="E8" s="12">
        <v>45123</v>
      </c>
      <c r="F8" s="5">
        <v>440000</v>
      </c>
      <c r="G8" s="1" t="s">
        <v>132</v>
      </c>
    </row>
    <row r="9" spans="1:10" x14ac:dyDescent="0.4">
      <c r="A9" s="1" t="s">
        <v>110</v>
      </c>
      <c r="B9" s="15" t="s">
        <v>83</v>
      </c>
      <c r="C9" s="17">
        <v>40224</v>
      </c>
      <c r="D9" s="1" t="s">
        <v>64</v>
      </c>
      <c r="E9" s="12">
        <v>44987</v>
      </c>
      <c r="F9" s="5">
        <v>152000</v>
      </c>
      <c r="G9" s="1" t="s">
        <v>132</v>
      </c>
    </row>
    <row r="10" spans="1:10" x14ac:dyDescent="0.4">
      <c r="A10" s="1" t="s">
        <v>118</v>
      </c>
      <c r="B10" s="15" t="s">
        <v>90</v>
      </c>
      <c r="C10" s="16">
        <v>36257</v>
      </c>
      <c r="D10" s="1" t="s">
        <v>62</v>
      </c>
      <c r="E10" s="12">
        <v>45158</v>
      </c>
      <c r="F10" s="5">
        <v>290000</v>
      </c>
      <c r="G10" s="1" t="s">
        <v>132</v>
      </c>
    </row>
    <row r="11" spans="1:10" x14ac:dyDescent="0.4">
      <c r="A11" s="1" t="s">
        <v>101</v>
      </c>
      <c r="B11" s="15" t="s">
        <v>74</v>
      </c>
      <c r="C11" s="16">
        <v>34839</v>
      </c>
      <c r="D11" s="1" t="s">
        <v>64</v>
      </c>
      <c r="E11" s="12">
        <v>44935</v>
      </c>
      <c r="F11" s="5">
        <v>364000</v>
      </c>
      <c r="G11" s="1" t="s">
        <v>131</v>
      </c>
    </row>
    <row r="12" spans="1:10" x14ac:dyDescent="0.4">
      <c r="A12" s="1" t="s">
        <v>109</v>
      </c>
      <c r="B12" s="15" t="s">
        <v>82</v>
      </c>
      <c r="C12" s="16">
        <v>35441</v>
      </c>
      <c r="D12" s="1" t="s">
        <v>64</v>
      </c>
      <c r="E12" s="12">
        <v>45215</v>
      </c>
      <c r="F12" s="5">
        <v>255000</v>
      </c>
      <c r="G12" s="1" t="s">
        <v>131</v>
      </c>
    </row>
    <row r="13" spans="1:10" x14ac:dyDescent="0.4">
      <c r="A13" s="1" t="s">
        <v>117</v>
      </c>
      <c r="B13" s="15" t="s">
        <v>89</v>
      </c>
      <c r="C13" s="17">
        <v>32760</v>
      </c>
      <c r="D13" s="1" t="s">
        <v>64</v>
      </c>
      <c r="E13" s="12">
        <v>45139</v>
      </c>
      <c r="F13" s="5">
        <v>130000</v>
      </c>
      <c r="G13" s="1" t="s">
        <v>131</v>
      </c>
    </row>
    <row r="14" spans="1:10" x14ac:dyDescent="0.4">
      <c r="A14" s="1" t="s">
        <v>125</v>
      </c>
      <c r="B14" s="15" t="s">
        <v>95</v>
      </c>
      <c r="C14" s="17">
        <v>40494</v>
      </c>
      <c r="D14" s="1" t="s">
        <v>135</v>
      </c>
      <c r="E14" s="12">
        <v>45255</v>
      </c>
      <c r="F14" s="5">
        <v>432000</v>
      </c>
      <c r="G14" s="1" t="s">
        <v>136</v>
      </c>
    </row>
    <row r="15" spans="1:10" x14ac:dyDescent="0.4">
      <c r="A15" s="1" t="s">
        <v>103</v>
      </c>
      <c r="B15" s="15" t="s">
        <v>76</v>
      </c>
      <c r="C15" s="17">
        <v>32630</v>
      </c>
      <c r="D15" s="1" t="s">
        <v>137</v>
      </c>
      <c r="E15" s="12">
        <v>45069</v>
      </c>
      <c r="F15" s="5">
        <v>316000</v>
      </c>
      <c r="G15" s="1" t="s">
        <v>138</v>
      </c>
    </row>
    <row r="16" spans="1:10" x14ac:dyDescent="0.4">
      <c r="A16" s="1" t="s">
        <v>111</v>
      </c>
      <c r="B16" s="15" t="s">
        <v>84</v>
      </c>
      <c r="C16" s="16">
        <v>36690</v>
      </c>
      <c r="D16" s="1" t="s">
        <v>64</v>
      </c>
      <c r="E16" s="12">
        <v>45065</v>
      </c>
      <c r="F16" s="5">
        <v>60000</v>
      </c>
      <c r="G16" s="1" t="s">
        <v>133</v>
      </c>
    </row>
    <row r="17" spans="1:7" x14ac:dyDescent="0.4">
      <c r="A17" s="1" t="s">
        <v>119</v>
      </c>
      <c r="B17" s="15" t="s">
        <v>85</v>
      </c>
      <c r="C17" s="16">
        <v>38743</v>
      </c>
      <c r="D17" s="1" t="s">
        <v>64</v>
      </c>
      <c r="E17" s="12">
        <v>45026</v>
      </c>
      <c r="F17" s="5">
        <v>123000</v>
      </c>
      <c r="G17" s="1" t="s">
        <v>133</v>
      </c>
    </row>
    <row r="18" spans="1:7" x14ac:dyDescent="0.4">
      <c r="A18" s="1" t="s">
        <v>108</v>
      </c>
      <c r="B18" s="15" t="s">
        <v>81</v>
      </c>
      <c r="C18" s="16">
        <v>36281</v>
      </c>
      <c r="D18" s="1" t="s">
        <v>64</v>
      </c>
      <c r="E18" s="12">
        <v>45226</v>
      </c>
      <c r="F18" s="5">
        <v>54000</v>
      </c>
      <c r="G18" s="1" t="s">
        <v>130</v>
      </c>
    </row>
    <row r="19" spans="1:7" x14ac:dyDescent="0.4">
      <c r="A19" s="1" t="s">
        <v>116</v>
      </c>
      <c r="B19" s="15" t="s">
        <v>88</v>
      </c>
      <c r="C19" s="16">
        <v>39752</v>
      </c>
      <c r="D19" s="1" t="s">
        <v>62</v>
      </c>
      <c r="E19" s="12">
        <v>45020</v>
      </c>
      <c r="F19" s="5">
        <v>174000</v>
      </c>
      <c r="G19" s="1" t="s">
        <v>130</v>
      </c>
    </row>
    <row r="20" spans="1:7" x14ac:dyDescent="0.4">
      <c r="A20" s="1" t="s">
        <v>124</v>
      </c>
      <c r="B20" s="15" t="s">
        <v>88</v>
      </c>
      <c r="C20" s="16">
        <v>39537</v>
      </c>
      <c r="D20" s="1" t="s">
        <v>62</v>
      </c>
      <c r="E20" s="12">
        <v>45255</v>
      </c>
      <c r="F20" s="5">
        <v>136000</v>
      </c>
      <c r="G20" s="1" t="s">
        <v>130</v>
      </c>
    </row>
    <row r="21" spans="1:7" x14ac:dyDescent="0.4">
      <c r="A21" s="1" t="s">
        <v>100</v>
      </c>
      <c r="B21" s="15" t="s">
        <v>73</v>
      </c>
      <c r="C21" s="18">
        <v>31181</v>
      </c>
      <c r="D21" s="1" t="s">
        <v>63</v>
      </c>
      <c r="E21" s="12">
        <v>45121</v>
      </c>
      <c r="F21" s="5">
        <v>243000</v>
      </c>
      <c r="G21" s="1" t="s">
        <v>130</v>
      </c>
    </row>
    <row r="22" spans="1:7" x14ac:dyDescent="0.4">
      <c r="A22" s="1" t="s">
        <v>99</v>
      </c>
      <c r="B22" s="15" t="s">
        <v>72</v>
      </c>
      <c r="C22" s="19">
        <v>41830</v>
      </c>
      <c r="D22" s="1" t="s">
        <v>63</v>
      </c>
      <c r="E22" s="12">
        <v>45002</v>
      </c>
      <c r="F22" s="5">
        <v>53000</v>
      </c>
      <c r="G22" s="1" t="s">
        <v>129</v>
      </c>
    </row>
    <row r="23" spans="1:7" x14ac:dyDescent="0.4">
      <c r="A23" s="1" t="s">
        <v>123</v>
      </c>
      <c r="B23" s="15" t="s">
        <v>94</v>
      </c>
      <c r="C23" s="19">
        <v>41684</v>
      </c>
      <c r="D23" s="1" t="s">
        <v>64</v>
      </c>
      <c r="E23" s="12">
        <v>44964</v>
      </c>
      <c r="F23" s="5">
        <v>446000</v>
      </c>
      <c r="G23" s="1" t="s">
        <v>129</v>
      </c>
    </row>
    <row r="24" spans="1:7" x14ac:dyDescent="0.4">
      <c r="A24" s="1" t="s">
        <v>115</v>
      </c>
      <c r="B24" s="15" t="s">
        <v>87</v>
      </c>
      <c r="C24" s="17">
        <v>32580</v>
      </c>
      <c r="D24" s="1" t="s">
        <v>62</v>
      </c>
      <c r="E24" s="12">
        <v>45212</v>
      </c>
      <c r="F24" s="5">
        <v>179000</v>
      </c>
      <c r="G24" s="1" t="s">
        <v>129</v>
      </c>
    </row>
    <row r="25" spans="1:7" x14ac:dyDescent="0.4">
      <c r="A25" s="1" t="s">
        <v>107</v>
      </c>
      <c r="B25" s="15" t="s">
        <v>80</v>
      </c>
      <c r="C25" s="18">
        <v>32115</v>
      </c>
      <c r="D25" s="1" t="s">
        <v>63</v>
      </c>
      <c r="E25" s="12">
        <v>44936</v>
      </c>
      <c r="F25" s="5">
        <v>322000</v>
      </c>
      <c r="G25" s="1" t="s">
        <v>129</v>
      </c>
    </row>
    <row r="26" spans="1:7" x14ac:dyDescent="0.4">
      <c r="A26" s="1" t="s">
        <v>96</v>
      </c>
      <c r="B26" s="15" t="s">
        <v>69</v>
      </c>
      <c r="C26" s="17">
        <v>40227</v>
      </c>
      <c r="D26" s="1" t="s">
        <v>63</v>
      </c>
      <c r="E26" s="12">
        <v>45247</v>
      </c>
      <c r="F26" s="5">
        <v>287000</v>
      </c>
      <c r="G26" s="1" t="s">
        <v>126</v>
      </c>
    </row>
    <row r="27" spans="1:7" x14ac:dyDescent="0.4">
      <c r="A27" s="1" t="s">
        <v>104</v>
      </c>
      <c r="B27" s="15" t="s">
        <v>77</v>
      </c>
      <c r="C27" s="16">
        <v>36605</v>
      </c>
      <c r="D27" s="1" t="s">
        <v>63</v>
      </c>
      <c r="E27" s="12">
        <v>44970</v>
      </c>
      <c r="F27" s="5">
        <v>159000</v>
      </c>
      <c r="G27" s="1" t="s">
        <v>126</v>
      </c>
    </row>
    <row r="28" spans="1:7" x14ac:dyDescent="0.4">
      <c r="A28" s="1" t="s">
        <v>112</v>
      </c>
      <c r="B28" s="15" t="s">
        <v>79</v>
      </c>
      <c r="C28" s="18">
        <v>32111</v>
      </c>
      <c r="D28" s="1" t="s">
        <v>139</v>
      </c>
      <c r="E28" s="12">
        <v>45082</v>
      </c>
      <c r="F28" s="5">
        <v>44000</v>
      </c>
      <c r="G28" s="1" t="s">
        <v>140</v>
      </c>
    </row>
    <row r="29" spans="1:7" x14ac:dyDescent="0.4">
      <c r="A29" s="1" t="s">
        <v>120</v>
      </c>
      <c r="B29" s="15" t="s">
        <v>91</v>
      </c>
      <c r="C29" s="18">
        <v>31229</v>
      </c>
      <c r="D29" s="1" t="s">
        <v>64</v>
      </c>
      <c r="E29" s="12">
        <v>44952</v>
      </c>
      <c r="F29" s="5">
        <v>251000</v>
      </c>
      <c r="G29" s="1" t="s">
        <v>126</v>
      </c>
    </row>
    <row r="30" spans="1:7" x14ac:dyDescent="0.4">
      <c r="A30" s="1" t="s">
        <v>97</v>
      </c>
      <c r="B30" s="15" t="s">
        <v>70</v>
      </c>
      <c r="C30" s="19">
        <v>41417</v>
      </c>
      <c r="D30" s="1" t="s">
        <v>64</v>
      </c>
      <c r="E30" s="12">
        <v>44989</v>
      </c>
      <c r="F30" s="5">
        <v>422000</v>
      </c>
      <c r="G30" s="1" t="s">
        <v>127</v>
      </c>
    </row>
    <row r="31" spans="1:7" x14ac:dyDescent="0.4">
      <c r="A31" s="1" t="s">
        <v>105</v>
      </c>
      <c r="B31" s="15" t="s">
        <v>78</v>
      </c>
      <c r="C31" s="16">
        <v>39574</v>
      </c>
      <c r="D31" s="1" t="s">
        <v>62</v>
      </c>
      <c r="E31" s="12">
        <v>45068</v>
      </c>
      <c r="F31" s="5">
        <v>315000</v>
      </c>
      <c r="G31" s="1" t="s">
        <v>127</v>
      </c>
    </row>
    <row r="32" spans="1:7" x14ac:dyDescent="0.4">
      <c r="A32" s="1" t="s">
        <v>113</v>
      </c>
      <c r="B32" s="15" t="s">
        <v>85</v>
      </c>
      <c r="C32" s="16">
        <v>39390</v>
      </c>
      <c r="D32" s="1" t="s">
        <v>141</v>
      </c>
      <c r="E32" s="12">
        <v>45078</v>
      </c>
      <c r="F32" s="5">
        <v>400000</v>
      </c>
      <c r="G32" s="1" t="s">
        <v>142</v>
      </c>
    </row>
    <row r="33" spans="1:7" x14ac:dyDescent="0.4">
      <c r="A33" s="1" t="s">
        <v>121</v>
      </c>
      <c r="B33" s="15" t="s">
        <v>92</v>
      </c>
      <c r="C33" s="16">
        <v>36025</v>
      </c>
      <c r="D33" s="1" t="s">
        <v>63</v>
      </c>
      <c r="E33" s="12">
        <v>45001</v>
      </c>
      <c r="F33" s="5">
        <v>162000</v>
      </c>
      <c r="G33" s="1" t="s">
        <v>127</v>
      </c>
    </row>
  </sheetData>
  <sortState xmlns:xlrd2="http://schemas.microsoft.com/office/spreadsheetml/2017/richdata2" ref="A4:G33">
    <sortCondition ref="G4:G33" customList="베이징,광저우,뉴델리,마닐라,홍콩,싱가포르,상하이,도쿄"/>
    <sortCondition sortBy="fontColor" ref="C4:C33" dxfId="1"/>
    <sortCondition descending="1" sortBy="fontColor" ref="C4:C33" dxfId="0"/>
  </sortState>
  <dataConsolidate function="average" leftLabels="1" topLabels="1">
    <dataRefs count="1">
      <dataRef ref="D3:G33" sheet="분석작업-2"/>
    </dataRefs>
  </dataConsolid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2:G23"/>
  <sheetViews>
    <sheetView workbookViewId="0">
      <selection activeCell="G5" sqref="G5"/>
    </sheetView>
  </sheetViews>
  <sheetFormatPr defaultRowHeight="17.399999999999999" x14ac:dyDescent="0.4"/>
  <cols>
    <col min="6" max="6" width="10.8984375" bestFit="1" customWidth="1"/>
    <col min="8" max="8" width="2" customWidth="1"/>
    <col min="13" max="13" width="9.3984375" customWidth="1"/>
    <col min="14" max="14" width="10" customWidth="1"/>
    <col min="15" max="15" width="11.09765625" customWidth="1"/>
    <col min="16" max="16" width="9.09765625" customWidth="1"/>
    <col min="18" max="18" width="11" customWidth="1"/>
  </cols>
  <sheetData>
    <row r="2" spans="1:7" x14ac:dyDescent="0.4">
      <c r="A2" t="s">
        <v>17</v>
      </c>
    </row>
    <row r="3" spans="1:7" x14ac:dyDescent="0.4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145</v>
      </c>
      <c r="G3" s="1" t="s">
        <v>178</v>
      </c>
    </row>
    <row r="4" spans="1:7" x14ac:dyDescent="0.4">
      <c r="A4" s="1" t="s">
        <v>23</v>
      </c>
      <c r="B4" s="1" t="s">
        <v>24</v>
      </c>
      <c r="C4" s="1" t="s">
        <v>25</v>
      </c>
      <c r="D4" s="1">
        <v>1</v>
      </c>
      <c r="E4" s="1">
        <v>5</v>
      </c>
      <c r="F4" s="5">
        <v>1116000</v>
      </c>
      <c r="G4" s="33">
        <v>1</v>
      </c>
    </row>
    <row r="5" spans="1:7" x14ac:dyDescent="0.4">
      <c r="A5" s="1" t="s">
        <v>26</v>
      </c>
      <c r="B5" s="1" t="s">
        <v>27</v>
      </c>
      <c r="C5" s="1" t="s">
        <v>28</v>
      </c>
      <c r="D5" s="1">
        <v>2</v>
      </c>
      <c r="E5" s="1">
        <v>3</v>
      </c>
      <c r="F5" s="5">
        <v>720000</v>
      </c>
      <c r="G5" s="33">
        <v>0</v>
      </c>
    </row>
    <row r="6" spans="1:7" x14ac:dyDescent="0.4">
      <c r="A6" s="1" t="s">
        <v>29</v>
      </c>
      <c r="B6" s="1" t="s">
        <v>30</v>
      </c>
      <c r="C6" s="1" t="s">
        <v>28</v>
      </c>
      <c r="D6" s="1">
        <v>2</v>
      </c>
      <c r="E6" s="1">
        <v>1</v>
      </c>
      <c r="F6" s="5">
        <v>336000</v>
      </c>
      <c r="G6" s="33">
        <v>1</v>
      </c>
    </row>
    <row r="7" spans="1:7" x14ac:dyDescent="0.4">
      <c r="A7" s="1" t="s">
        <v>31</v>
      </c>
      <c r="B7" s="1" t="s">
        <v>32</v>
      </c>
      <c r="C7" s="1" t="s">
        <v>25</v>
      </c>
      <c r="D7" s="1">
        <v>1</v>
      </c>
      <c r="E7" s="1">
        <v>5</v>
      </c>
      <c r="F7" s="5">
        <v>883499.99999999988</v>
      </c>
      <c r="G7" s="33" t="s">
        <v>187</v>
      </c>
    </row>
    <row r="8" spans="1:7" x14ac:dyDescent="0.4">
      <c r="A8" s="1" t="s">
        <v>33</v>
      </c>
      <c r="B8" s="1" t="s">
        <v>27</v>
      </c>
      <c r="C8" s="1" t="s">
        <v>28</v>
      </c>
      <c r="D8" s="1">
        <v>1</v>
      </c>
      <c r="E8" s="1">
        <v>3</v>
      </c>
      <c r="F8" s="5">
        <v>382500</v>
      </c>
      <c r="G8" s="33">
        <v>1</v>
      </c>
    </row>
    <row r="9" spans="1:7" x14ac:dyDescent="0.4">
      <c r="A9" s="1" t="s">
        <v>34</v>
      </c>
      <c r="B9" s="1" t="s">
        <v>30</v>
      </c>
      <c r="C9" s="1" t="s">
        <v>35</v>
      </c>
      <c r="D9" s="1">
        <v>1</v>
      </c>
      <c r="E9" s="1">
        <v>2</v>
      </c>
      <c r="F9" s="5">
        <v>369600</v>
      </c>
      <c r="G9" s="33">
        <v>-1</v>
      </c>
    </row>
    <row r="10" spans="1:7" x14ac:dyDescent="0.4">
      <c r="A10" s="1" t="s">
        <v>36</v>
      </c>
      <c r="B10" s="1" t="s">
        <v>24</v>
      </c>
      <c r="C10" s="1" t="s">
        <v>28</v>
      </c>
      <c r="D10" s="1">
        <v>2</v>
      </c>
      <c r="E10" s="1">
        <v>5</v>
      </c>
      <c r="F10" s="5">
        <v>1920000</v>
      </c>
      <c r="G10" s="33">
        <v>0</v>
      </c>
    </row>
    <row r="11" spans="1:7" x14ac:dyDescent="0.4">
      <c r="A11" s="1" t="s">
        <v>37</v>
      </c>
      <c r="B11" s="1" t="s">
        <v>30</v>
      </c>
      <c r="C11" s="1" t="s">
        <v>25</v>
      </c>
      <c r="D11" s="1">
        <v>1</v>
      </c>
      <c r="E11" s="1">
        <v>4</v>
      </c>
      <c r="F11" s="5">
        <v>781200</v>
      </c>
      <c r="G11" s="33">
        <v>-1</v>
      </c>
    </row>
    <row r="12" spans="1:7" x14ac:dyDescent="0.4">
      <c r="A12" s="1" t="s">
        <v>38</v>
      </c>
      <c r="B12" s="1" t="s">
        <v>24</v>
      </c>
      <c r="C12" s="1" t="s">
        <v>28</v>
      </c>
      <c r="D12" s="1">
        <v>1</v>
      </c>
      <c r="E12" s="1">
        <v>1</v>
      </c>
      <c r="F12" s="5">
        <v>204000</v>
      </c>
      <c r="G12" s="33">
        <v>0</v>
      </c>
    </row>
    <row r="13" spans="1:7" x14ac:dyDescent="0.4">
      <c r="A13" s="1" t="s">
        <v>39</v>
      </c>
      <c r="B13" s="1" t="s">
        <v>24</v>
      </c>
      <c r="C13" s="1" t="s">
        <v>28</v>
      </c>
      <c r="D13" s="1">
        <v>2</v>
      </c>
      <c r="E13" s="1">
        <v>5</v>
      </c>
      <c r="F13" s="5">
        <v>1920000</v>
      </c>
      <c r="G13" s="33">
        <v>1</v>
      </c>
    </row>
    <row r="14" spans="1:7" x14ac:dyDescent="0.4">
      <c r="A14" s="1" t="s">
        <v>40</v>
      </c>
      <c r="B14" s="1" t="s">
        <v>32</v>
      </c>
      <c r="C14" s="1" t="s">
        <v>35</v>
      </c>
      <c r="D14" s="1">
        <v>1</v>
      </c>
      <c r="E14" s="1">
        <v>4</v>
      </c>
      <c r="F14" s="5">
        <v>668800</v>
      </c>
      <c r="G14" s="33">
        <v>-1</v>
      </c>
    </row>
    <row r="15" spans="1:7" x14ac:dyDescent="0.4">
      <c r="A15" s="1" t="s">
        <v>41</v>
      </c>
      <c r="B15" s="1" t="s">
        <v>30</v>
      </c>
      <c r="C15" s="1" t="s">
        <v>28</v>
      </c>
      <c r="D15" s="1">
        <v>1</v>
      </c>
      <c r="E15" s="1">
        <v>1</v>
      </c>
      <c r="F15" s="5">
        <v>178500</v>
      </c>
      <c r="G15" s="33">
        <v>1</v>
      </c>
    </row>
    <row r="16" spans="1:7" x14ac:dyDescent="0.4">
      <c r="A16" s="1" t="s">
        <v>42</v>
      </c>
      <c r="B16" s="1" t="s">
        <v>27</v>
      </c>
      <c r="C16" s="1" t="s">
        <v>28</v>
      </c>
      <c r="D16" s="1">
        <v>1</v>
      </c>
      <c r="E16" s="1">
        <v>3</v>
      </c>
      <c r="F16" s="5">
        <v>382500</v>
      </c>
      <c r="G16" s="33">
        <v>-1</v>
      </c>
    </row>
    <row r="17" spans="1:7" x14ac:dyDescent="0.4">
      <c r="A17" s="1" t="s">
        <v>43</v>
      </c>
      <c r="B17" s="1" t="s">
        <v>27</v>
      </c>
      <c r="C17" s="1" t="s">
        <v>25</v>
      </c>
      <c r="D17" s="1">
        <v>1</v>
      </c>
      <c r="E17" s="1">
        <v>5</v>
      </c>
      <c r="F17" s="5">
        <v>697500</v>
      </c>
      <c r="G17" s="33">
        <v>1</v>
      </c>
    </row>
    <row r="18" spans="1:7" x14ac:dyDescent="0.4">
      <c r="A18" s="1" t="s">
        <v>44</v>
      </c>
      <c r="B18" s="1" t="s">
        <v>32</v>
      </c>
      <c r="C18" s="1" t="s">
        <v>28</v>
      </c>
      <c r="D18" s="1">
        <v>1</v>
      </c>
      <c r="E18" s="1">
        <v>5</v>
      </c>
      <c r="F18" s="5">
        <v>807500</v>
      </c>
      <c r="G18" s="33">
        <v>1</v>
      </c>
    </row>
    <row r="19" spans="1:7" x14ac:dyDescent="0.4">
      <c r="A19" s="1" t="s">
        <v>45</v>
      </c>
      <c r="B19" s="1" t="s">
        <v>27</v>
      </c>
      <c r="C19" s="1" t="s">
        <v>28</v>
      </c>
      <c r="D19" s="1">
        <v>2</v>
      </c>
      <c r="E19" s="1">
        <v>4</v>
      </c>
      <c r="F19" s="5">
        <v>960000</v>
      </c>
      <c r="G19" s="33" t="s">
        <v>187</v>
      </c>
    </row>
    <row r="20" spans="1:7" x14ac:dyDescent="0.4">
      <c r="A20" s="1" t="s">
        <v>46</v>
      </c>
      <c r="B20" s="1" t="s">
        <v>30</v>
      </c>
      <c r="C20" s="1" t="s">
        <v>28</v>
      </c>
      <c r="D20" s="1">
        <v>1</v>
      </c>
      <c r="E20" s="1">
        <v>5</v>
      </c>
      <c r="F20" s="5">
        <v>892500</v>
      </c>
      <c r="G20" s="33">
        <v>0</v>
      </c>
    </row>
    <row r="21" spans="1:7" x14ac:dyDescent="0.4">
      <c r="A21" s="1" t="s">
        <v>47</v>
      </c>
      <c r="B21" s="1" t="s">
        <v>27</v>
      </c>
      <c r="C21" s="1" t="s">
        <v>25</v>
      </c>
      <c r="D21" s="1">
        <v>1</v>
      </c>
      <c r="E21" s="1">
        <v>1</v>
      </c>
      <c r="F21" s="5">
        <v>139500</v>
      </c>
      <c r="G21" s="33">
        <v>1</v>
      </c>
    </row>
    <row r="22" spans="1:7" x14ac:dyDescent="0.4">
      <c r="A22" s="1" t="s">
        <v>48</v>
      </c>
      <c r="B22" s="1" t="s">
        <v>32</v>
      </c>
      <c r="C22" s="1" t="s">
        <v>25</v>
      </c>
      <c r="D22" s="1">
        <v>1</v>
      </c>
      <c r="E22" s="1">
        <v>2</v>
      </c>
      <c r="F22" s="5">
        <v>353400</v>
      </c>
      <c r="G22" s="33">
        <v>0</v>
      </c>
    </row>
    <row r="23" spans="1:7" x14ac:dyDescent="0.4">
      <c r="A23" s="1" t="s">
        <v>49</v>
      </c>
      <c r="B23" s="1" t="s">
        <v>32</v>
      </c>
      <c r="C23" s="1" t="s">
        <v>35</v>
      </c>
      <c r="D23" s="1">
        <v>2</v>
      </c>
      <c r="E23" s="1">
        <v>4</v>
      </c>
      <c r="F23" s="5">
        <v>1292000</v>
      </c>
      <c r="G23" s="33">
        <v>1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서식적용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Button 2">
              <controlPr defaultSize="0" print="0" autoFill="0" autoPict="0" macro="[0]!서식해제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2:E7"/>
  <sheetViews>
    <sheetView topLeftCell="A4" workbookViewId="0">
      <selection activeCell="K23" sqref="K23"/>
    </sheetView>
  </sheetViews>
  <sheetFormatPr defaultRowHeight="17.399999999999999" x14ac:dyDescent="0.4"/>
  <cols>
    <col min="1" max="1" width="11.09765625" customWidth="1"/>
  </cols>
  <sheetData>
    <row r="2" spans="1:5" x14ac:dyDescent="0.4">
      <c r="A2" t="s">
        <v>50</v>
      </c>
    </row>
    <row r="3" spans="1:5" x14ac:dyDescent="0.4">
      <c r="E3" t="s">
        <v>144</v>
      </c>
    </row>
    <row r="4" spans="1:5" x14ac:dyDescent="0.4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</row>
    <row r="5" spans="1:5" x14ac:dyDescent="0.4">
      <c r="A5" s="1" t="s">
        <v>56</v>
      </c>
      <c r="B5" s="3">
        <v>2429</v>
      </c>
      <c r="C5" s="3">
        <v>1695</v>
      </c>
      <c r="D5" s="3">
        <v>1773</v>
      </c>
      <c r="E5" s="3">
        <v>2705</v>
      </c>
    </row>
    <row r="6" spans="1:5" x14ac:dyDescent="0.4">
      <c r="A6" s="1" t="s">
        <v>57</v>
      </c>
      <c r="B6" s="3">
        <v>4940</v>
      </c>
      <c r="C6" s="3">
        <v>4391</v>
      </c>
      <c r="D6" s="3">
        <v>1176</v>
      </c>
      <c r="E6" s="3">
        <v>1660</v>
      </c>
    </row>
    <row r="7" spans="1:5" x14ac:dyDescent="0.4">
      <c r="A7" s="1" t="s">
        <v>58</v>
      </c>
      <c r="B7" s="3">
        <v>2747</v>
      </c>
      <c r="C7" s="3">
        <v>4208</v>
      </c>
      <c r="D7" s="3">
        <v>4716</v>
      </c>
      <c r="E7" s="3">
        <v>2667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2:I40"/>
  <sheetViews>
    <sheetView workbookViewId="0">
      <selection activeCell="E1" sqref="E1"/>
    </sheetView>
  </sheetViews>
  <sheetFormatPr defaultRowHeight="17.399999999999999" x14ac:dyDescent="0.4"/>
  <cols>
    <col min="1" max="1" width="11" bestFit="1" customWidth="1"/>
    <col min="2" max="2" width="12.5" customWidth="1"/>
    <col min="3" max="3" width="10" customWidth="1"/>
    <col min="4" max="4" width="11.09765625" customWidth="1"/>
    <col min="6" max="6" width="11" customWidth="1"/>
    <col min="7" max="7" width="2.59765625" customWidth="1"/>
  </cols>
  <sheetData>
    <row r="2" spans="1:9" x14ac:dyDescent="0.4">
      <c r="A2" t="s">
        <v>17</v>
      </c>
      <c r="B2" t="s">
        <v>207</v>
      </c>
      <c r="H2" t="s">
        <v>59</v>
      </c>
    </row>
    <row r="3" spans="1:9" x14ac:dyDescent="0.4">
      <c r="A3" s="1" t="s">
        <v>184</v>
      </c>
      <c r="B3" s="1" t="s">
        <v>179</v>
      </c>
      <c r="C3" s="1" t="s">
        <v>19</v>
      </c>
      <c r="D3" s="1" t="s">
        <v>22</v>
      </c>
      <c r="E3" s="1" t="s">
        <v>20</v>
      </c>
      <c r="F3" s="1" t="s">
        <v>183</v>
      </c>
      <c r="H3" s="1" t="s">
        <v>19</v>
      </c>
      <c r="I3" s="1" t="s">
        <v>185</v>
      </c>
    </row>
    <row r="4" spans="1:9" x14ac:dyDescent="0.4">
      <c r="A4" s="4" t="s">
        <v>180</v>
      </c>
      <c r="B4" s="22">
        <v>45138</v>
      </c>
      <c r="C4" s="4" t="s">
        <v>27</v>
      </c>
      <c r="D4" s="4">
        <v>1</v>
      </c>
      <c r="E4" s="4" t="s">
        <v>25</v>
      </c>
      <c r="F4" s="23">
        <v>9900</v>
      </c>
      <c r="H4" s="1" t="s">
        <v>24</v>
      </c>
      <c r="I4" s="3">
        <v>9000</v>
      </c>
    </row>
    <row r="5" spans="1:9" x14ac:dyDescent="0.4">
      <c r="A5" s="4" t="s">
        <v>186</v>
      </c>
      <c r="B5" s="22">
        <v>45138</v>
      </c>
      <c r="C5" s="4" t="s">
        <v>181</v>
      </c>
      <c r="D5" s="4">
        <v>2</v>
      </c>
      <c r="E5" s="4" t="s">
        <v>28</v>
      </c>
      <c r="F5" s="23">
        <v>27000</v>
      </c>
      <c r="H5" s="1" t="s">
        <v>27</v>
      </c>
      <c r="I5" s="3">
        <v>11000</v>
      </c>
    </row>
    <row r="6" spans="1:9" x14ac:dyDescent="0.4">
      <c r="A6" s="4"/>
      <c r="B6" s="4"/>
      <c r="C6" s="4"/>
      <c r="D6" s="4"/>
      <c r="E6" s="4"/>
      <c r="F6" s="23"/>
      <c r="H6" s="1" t="s">
        <v>182</v>
      </c>
      <c r="I6" s="3">
        <v>15000</v>
      </c>
    </row>
    <row r="7" spans="1:9" x14ac:dyDescent="0.4">
      <c r="A7" s="4"/>
      <c r="B7" s="4"/>
      <c r="C7" s="4"/>
      <c r="D7" s="4"/>
      <c r="E7" s="4"/>
      <c r="F7" s="23"/>
      <c r="H7" s="1" t="s">
        <v>32</v>
      </c>
      <c r="I7" s="3">
        <v>12000</v>
      </c>
    </row>
    <row r="8" spans="1:9" x14ac:dyDescent="0.4">
      <c r="A8" s="4"/>
      <c r="B8" s="4"/>
      <c r="C8" s="4"/>
      <c r="D8" s="4"/>
      <c r="E8" s="4"/>
      <c r="F8" s="23"/>
    </row>
    <row r="9" spans="1:9" x14ac:dyDescent="0.4">
      <c r="A9" s="4"/>
      <c r="B9" s="4"/>
      <c r="C9" s="4"/>
      <c r="D9" s="4"/>
      <c r="E9" s="4"/>
      <c r="F9" s="23"/>
    </row>
    <row r="10" spans="1:9" x14ac:dyDescent="0.4">
      <c r="A10" s="4"/>
      <c r="B10" s="4"/>
      <c r="C10" s="4"/>
      <c r="D10" s="4"/>
      <c r="E10" s="4"/>
      <c r="F10" s="23"/>
    </row>
    <row r="11" spans="1:9" x14ac:dyDescent="0.4">
      <c r="A11" s="4"/>
      <c r="B11" s="4"/>
      <c r="C11" s="4"/>
      <c r="D11" s="4"/>
      <c r="E11" s="4"/>
      <c r="F11" s="23"/>
    </row>
    <row r="12" spans="1:9" x14ac:dyDescent="0.4">
      <c r="A12" s="4"/>
      <c r="B12" s="4"/>
      <c r="C12" s="4"/>
      <c r="D12" s="4"/>
      <c r="E12" s="4"/>
      <c r="F12" s="23"/>
    </row>
    <row r="13" spans="1:9" x14ac:dyDescent="0.4">
      <c r="A13" s="4"/>
      <c r="B13" s="4"/>
      <c r="C13" s="4"/>
      <c r="D13" s="4"/>
      <c r="E13" s="4"/>
      <c r="F13" s="23"/>
    </row>
    <row r="14" spans="1:9" x14ac:dyDescent="0.4">
      <c r="A14" s="4"/>
      <c r="B14" s="4"/>
      <c r="C14" s="4"/>
      <c r="D14" s="4"/>
      <c r="E14" s="4"/>
      <c r="F14" s="23"/>
    </row>
    <row r="15" spans="1:9" x14ac:dyDescent="0.4">
      <c r="A15" s="4"/>
      <c r="B15" s="4"/>
      <c r="C15" s="4"/>
      <c r="D15" s="4"/>
      <c r="E15" s="4"/>
      <c r="F15" s="23"/>
    </row>
    <row r="16" spans="1:9" x14ac:dyDescent="0.4">
      <c r="A16" s="4"/>
      <c r="B16" s="4"/>
      <c r="C16" s="4"/>
      <c r="D16" s="4"/>
      <c r="E16" s="4"/>
      <c r="F16" s="23"/>
    </row>
    <row r="17" spans="1:6" x14ac:dyDescent="0.4">
      <c r="A17" s="4"/>
      <c r="B17" s="4"/>
      <c r="C17" s="4"/>
      <c r="D17" s="4"/>
      <c r="E17" s="4"/>
      <c r="F17" s="23"/>
    </row>
    <row r="18" spans="1:6" x14ac:dyDescent="0.4">
      <c r="A18" s="4"/>
      <c r="B18" s="4"/>
      <c r="C18" s="4"/>
      <c r="D18" s="4"/>
      <c r="E18" s="4"/>
      <c r="F18" s="23"/>
    </row>
    <row r="19" spans="1:6" x14ac:dyDescent="0.4">
      <c r="A19" s="4"/>
      <c r="B19" s="4"/>
      <c r="C19" s="4"/>
      <c r="D19" s="4"/>
      <c r="E19" s="4"/>
      <c r="F19" s="23"/>
    </row>
    <row r="20" spans="1:6" x14ac:dyDescent="0.4">
      <c r="A20" s="4"/>
      <c r="B20" s="4"/>
      <c r="C20" s="4"/>
      <c r="D20" s="4"/>
      <c r="E20" s="4"/>
      <c r="F20" s="23"/>
    </row>
    <row r="21" spans="1:6" x14ac:dyDescent="0.4">
      <c r="A21" s="4"/>
      <c r="B21" s="4"/>
      <c r="C21" s="4"/>
      <c r="D21" s="4"/>
      <c r="E21" s="4"/>
      <c r="F21" s="23"/>
    </row>
    <row r="22" spans="1:6" x14ac:dyDescent="0.4">
      <c r="A22" s="4"/>
      <c r="B22" s="4"/>
      <c r="C22" s="4"/>
      <c r="D22" s="4"/>
      <c r="E22" s="4"/>
      <c r="F22" s="23"/>
    </row>
    <row r="23" spans="1:6" x14ac:dyDescent="0.4">
      <c r="A23" s="4"/>
      <c r="B23" s="4"/>
      <c r="C23" s="4"/>
      <c r="D23" s="4"/>
      <c r="E23" s="4"/>
      <c r="F23" s="23"/>
    </row>
    <row r="24" spans="1:6" x14ac:dyDescent="0.4">
      <c r="A24" s="4"/>
      <c r="B24" s="4"/>
      <c r="C24" s="4"/>
      <c r="D24" s="4"/>
      <c r="E24" s="4"/>
      <c r="F24" s="23"/>
    </row>
    <row r="25" spans="1:6" x14ac:dyDescent="0.4">
      <c r="A25" s="4"/>
      <c r="B25" s="4"/>
      <c r="C25" s="4"/>
      <c r="D25" s="4"/>
      <c r="E25" s="4"/>
      <c r="F25" s="23"/>
    </row>
    <row r="26" spans="1:6" x14ac:dyDescent="0.4">
      <c r="A26" s="4"/>
      <c r="B26" s="4"/>
      <c r="C26" s="4"/>
      <c r="D26" s="4"/>
      <c r="E26" s="4"/>
      <c r="F26" s="23"/>
    </row>
    <row r="27" spans="1:6" x14ac:dyDescent="0.4">
      <c r="A27" s="4"/>
      <c r="B27" s="4"/>
      <c r="C27" s="4"/>
      <c r="D27" s="4"/>
      <c r="E27" s="4"/>
      <c r="F27" s="23"/>
    </row>
    <row r="28" spans="1:6" x14ac:dyDescent="0.4">
      <c r="A28" s="4"/>
      <c r="B28" s="4"/>
      <c r="C28" s="4"/>
      <c r="D28" s="4"/>
      <c r="E28" s="4"/>
      <c r="F28" s="23"/>
    </row>
    <row r="29" spans="1:6" x14ac:dyDescent="0.4">
      <c r="A29" s="4"/>
      <c r="B29" s="4"/>
      <c r="C29" s="4"/>
      <c r="D29" s="4"/>
      <c r="E29" s="4"/>
      <c r="F29" s="23"/>
    </row>
    <row r="30" spans="1:6" x14ac:dyDescent="0.4">
      <c r="A30" s="4"/>
      <c r="B30" s="4"/>
      <c r="C30" s="4"/>
      <c r="D30" s="4"/>
      <c r="E30" s="4"/>
      <c r="F30" s="23"/>
    </row>
    <row r="31" spans="1:6" x14ac:dyDescent="0.4">
      <c r="A31" s="4"/>
      <c r="B31" s="4"/>
      <c r="C31" s="4"/>
      <c r="D31" s="4"/>
      <c r="E31" s="4"/>
      <c r="F31" s="23"/>
    </row>
    <row r="32" spans="1:6" x14ac:dyDescent="0.4">
      <c r="A32" s="4"/>
      <c r="B32" s="4"/>
      <c r="C32" s="4"/>
      <c r="D32" s="4"/>
      <c r="E32" s="4"/>
      <c r="F32" s="23"/>
    </row>
    <row r="33" spans="1:6" x14ac:dyDescent="0.4">
      <c r="A33" s="4"/>
      <c r="B33" s="4"/>
      <c r="C33" s="4"/>
      <c r="D33" s="4"/>
      <c r="E33" s="4"/>
      <c r="F33" s="23"/>
    </row>
    <row r="34" spans="1:6" x14ac:dyDescent="0.4">
      <c r="A34" s="4"/>
      <c r="B34" s="4"/>
      <c r="C34" s="4"/>
      <c r="D34" s="4"/>
      <c r="E34" s="4"/>
      <c r="F34" s="23"/>
    </row>
    <row r="35" spans="1:6" x14ac:dyDescent="0.4">
      <c r="A35" s="4"/>
      <c r="B35" s="4"/>
      <c r="C35" s="4"/>
      <c r="D35" s="4"/>
      <c r="E35" s="4"/>
      <c r="F35" s="23"/>
    </row>
    <row r="36" spans="1:6" x14ac:dyDescent="0.4">
      <c r="A36" s="4"/>
      <c r="B36" s="4"/>
      <c r="C36" s="4"/>
      <c r="D36" s="4"/>
      <c r="E36" s="4"/>
      <c r="F36" s="23"/>
    </row>
    <row r="37" spans="1:6" x14ac:dyDescent="0.4">
      <c r="A37" s="4"/>
      <c r="B37" s="4"/>
      <c r="C37" s="4"/>
      <c r="D37" s="4"/>
      <c r="E37" s="4"/>
      <c r="F37" s="23"/>
    </row>
    <row r="38" spans="1:6" x14ac:dyDescent="0.4">
      <c r="A38" s="4"/>
      <c r="B38" s="4"/>
      <c r="C38" s="4"/>
      <c r="D38" s="4"/>
      <c r="E38" s="4"/>
      <c r="F38" s="23"/>
    </row>
    <row r="39" spans="1:6" x14ac:dyDescent="0.4">
      <c r="A39" s="4"/>
      <c r="B39" s="4"/>
      <c r="C39" s="4"/>
      <c r="D39" s="4"/>
      <c r="E39" s="4"/>
      <c r="F39" s="23"/>
    </row>
    <row r="40" spans="1:6" x14ac:dyDescent="0.4">
      <c r="A40" s="4"/>
      <c r="B40" s="4"/>
      <c r="C40" s="4"/>
      <c r="D40" s="4"/>
      <c r="E40" s="4"/>
      <c r="F40" s="23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독신청">
          <controlPr defaultSize="0" autoLine="0" r:id="rId4">
            <anchor moveWithCells="1">
              <from>
                <xdr:col>4</xdr:col>
                <xdr:colOff>342900</xdr:colOff>
                <xdr:row>0</xdr:row>
                <xdr:rowOff>68580</xdr:rowOff>
              </from>
              <to>
                <xdr:col>5</xdr:col>
                <xdr:colOff>579120</xdr:colOff>
                <xdr:row>1</xdr:row>
                <xdr:rowOff>152400</xdr:rowOff>
              </to>
            </anchor>
          </controlPr>
        </control>
      </mc:Choice>
      <mc:Fallback>
        <control shapeId="8193" r:id="rId3" name="cmd구독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민정 오</cp:lastModifiedBy>
  <cp:lastPrinted>2023-06-16T06:52:19Z</cp:lastPrinted>
  <dcterms:created xsi:type="dcterms:W3CDTF">2023-01-31T07:13:44Z</dcterms:created>
  <dcterms:modified xsi:type="dcterms:W3CDTF">2024-07-04T13:56:34Z</dcterms:modified>
</cp:coreProperties>
</file>