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컴퓨터 활용능력\컴활 시나공\기출\02회\"/>
    </mc:Choice>
  </mc:AlternateContent>
  <bookViews>
    <workbookView xWindow="-120" yWindow="-120" windowWidth="29040" windowHeight="15840" activeTab="5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8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62913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29" i="1"/>
  <c r="I15" i="1"/>
  <c r="I17" i="1"/>
  <c r="I25" i="1"/>
  <c r="I23" i="1"/>
  <c r="I33" i="1"/>
  <c r="I35" i="1"/>
  <c r="I19" i="1"/>
  <c r="I26" i="1"/>
  <c r="I31" i="1"/>
  <c r="I27" i="1"/>
  <c r="I18" i="1"/>
  <c r="I14" i="1"/>
  <c r="I28" i="1"/>
  <c r="I20" i="1"/>
  <c r="I12" i="1"/>
  <c r="I34" i="1"/>
  <c r="I22" i="1"/>
  <c r="I16" i="1"/>
  <c r="I32" i="1"/>
  <c r="I13" i="1"/>
  <c r="I30" i="1"/>
  <c r="I24" i="1"/>
  <c r="I21" i="1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여행예약현황" type="103" refreshedVersion="6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user\Desktop\컴퓨터 활용능력\컴활 시나공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<sst xmlns="http://schemas.openxmlformats.org/spreadsheetml/2006/main" count="416" uniqueCount="217">
  <si>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</si>
  <si>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</si>
  <si>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</si>
  <si>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</si>
  <si>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</si>
  <si>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</si>
  <si>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</si>
  <si>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</si>
  <si>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</si>
  <si>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</si>
  <si>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</si>
  <si>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</si>
  <si>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</si>
  <si>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</si>
  <si>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</si>
  <si>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</si>
  <si>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</si>
  <si>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</si>
  <si>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</si>
  <si>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</si>
  <si>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</si>
  <si>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</si>
  <si>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</si>
  <si>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</si>
  <si>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</si>
  <si>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</si>
  <si>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</si>
  <si>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</si>
  <si>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</si>
  <si>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</si>
  <si>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</si>
  <si>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</si>
  <si>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</si>
  <si>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</si>
  <si>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</si>
  <si>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</si>
  <si>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</si>
  <si>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</si>
  <si>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</si>
  <si>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</si>
  <si>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</si>
  <si>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</si>
  <si>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</si>
  <si>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</si>
  <si>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</si>
  <si>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</si>
  <si>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</si>
  <si>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</si>
  <si>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</si>
  <si>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</si>
  <si>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</si>
  <si>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</si>
  <si>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</si>
  <si>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</si>
  <si>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</si>
  <si>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</si>
  <si>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</si>
  <si>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</si>
  <si>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</si>
  <si>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</si>
  <si>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</si>
  <si>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</si>
  <si>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</si>
  <si>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</si>
  <si>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</si>
  <si>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</si>
  <si>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</si>
  <si>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</si>
  <si>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</si>
  <si>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</si>
  <si>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</si>
  <si>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</si>
  <si>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</si>
  <si>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</si>
  <si>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</si>
  <si>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</si>
  <si>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</si>
  <si>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</si>
  <si>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</si>
  <si>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</si>
  <si>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</si>
  <si>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</si>
  <si>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</si>
  <si>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</si>
  <si>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</si>
  <si>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</si>
  <si>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</si>
  <si>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</si>
  <si>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</si>
  <si>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</si>
  <si>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</si>
  <si>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</si>
  <si>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</si>
  <si>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</si>
  <si>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</si>
  <si>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</si>
  <si>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</si>
  <si>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</si>
  <si>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</si>
  <si>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</si>
  <si>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</si>
  <si>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</si>
  <si>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</si>
  <si>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</si>
  <si>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</si>
  <si>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</si>
  <si>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</si>
  <si>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</si>
  <si>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</si>
  <si>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</si>
  <si>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</si>
  <si>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</si>
  <si>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</si>
  <si>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</si>
  <si>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</si>
  <si>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</si>
  <si>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</si>
  <si>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</si>
  <si>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</si>
  <si>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</si>
  <si>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</si>
  <si>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</si>
  <si>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</si>
  <si>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</si>
  <si>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</si>
  <si>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</si>
  <si>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</si>
  <si>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</si>
  <si>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</si>
  <si>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</si>
  <si>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</si>
  <si>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</si>
  <si>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</si>
  <si>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</si>
  <si>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</si>
  <si>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</si>
  <si>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</si>
  <si>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</si>
  <si>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</si>
  <si>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</si>
  <si>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</si>
  <si>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</si>
  <si>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</si>
  <si>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</si>
  <si>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</si>
  <si>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</si>
  <si>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</si>
  <si>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</si>
  <si>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</si>
  <si>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</si>
  <si>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</si>
  <si>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</si>
  <si>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</si>
  <si>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</si>
  <si>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</si>
  <si>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</si>
  <si>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</si>
  <si>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</si>
  <si>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</si>
  <si>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</si>
  <si>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</si>
  <si>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</si>
  <si>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</si>
  <si>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</si>
  <si>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</si>
  <si>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</si>
  <si>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</si>
  <si>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</si>
  <si>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</si>
  <si>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</si>
  <si>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</si>
  <si>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</si>
  <si>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</si>
  <si>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</si>
  <si>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</si>
  <si>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</si>
  <si>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</si>
  <si>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</si>
  <si>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</si>
  <si>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</si>
  <si>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</si>
  <si>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</si>
  <si>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</si>
  <si>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</si>
  <si>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</si>
  <si>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</si>
  <si>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</si>
  <si>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</si>
  <si>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</si>
  <si>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</si>
  <si>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</si>
  <si>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접수번호</t>
    <phoneticPr fontId="2" type="noConversion"/>
  </si>
  <si>
    <t>이름</t>
    <phoneticPr fontId="2" type="noConversion"/>
  </si>
  <si>
    <t>생년월일</t>
    <phoneticPr fontId="2" type="noConversion"/>
  </si>
  <si>
    <t>목적지</t>
  </si>
  <si>
    <t>목적지</t>
    <phoneticPr fontId="2" type="noConversion"/>
  </si>
  <si>
    <t>비즈니스석</t>
  </si>
  <si>
    <t>일반석</t>
  </si>
  <si>
    <t>할인석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</si>
  <si>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</si>
  <si>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</si>
  <si>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</si>
  <si>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</si>
  <si>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</si>
  <si>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</si>
  <si>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</si>
  <si>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</si>
  <si>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</si>
  <si>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(다중 항목)</t>
  </si>
  <si>
    <t>출발일자(월)</t>
  </si>
  <si>
    <t>평균: 기본운임</t>
  </si>
  <si>
    <t>좌석구분</t>
    <phoneticPr fontId="2" type="noConversion"/>
  </si>
  <si>
    <t>기본운임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</si>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</sst>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  <c:max val="1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  <c:majorUnit val="200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user" refreshedDate="45489.892540624998" backgroundQuery="1" createdVersion="6" refreshedVersion="6" minRefreshableVersion="3" recordCount="0" supportSubquery="1" supportAdvancedDrill="1">
  <cacheSource type="external" connectionId="1"/>
  <cacheFields count="4">
    <cacheField name="[여행예약현황].[좌석구분].[좌석구분]" caption="좌석구분" numFmtId="0" hierarchy="2" level="1">
      <sharedItems count="3">
        <s v="비즈니스석"/>
        <s v="일반석"/>
        <s v="할인석"/>
      </sharedItems>
    </cacheField>
    <cacheField name="[여행예약현황].[목적지].[목적지]" caption="목적지" numFmtId="0" hierarchy="1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outline="1" outlineData="1" compactData="0" multipleFieldFilters="0">
  <location ref="A3:D12" firstHeaderRow="1" firstDataRow="2" firstDataCol="1" rowPageCount="1" colPageCount="1"/>
  <pivotFields count="4">
    <pivotField axis="axisCol" compact="0" allDrilled="1" showAll="0" dataSourceSort="1" defaultAttributeDrillState="1">
      <items count="4">
        <item x="0"/>
        <item x="1"/>
        <item x="2"/>
        <item t="default"/>
      </items>
    </pivotField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>
      <items count="8">
        <item x="0" e="0"/>
        <item x="1" e="0"/>
        <item x="2" e="0"/>
        <item x="3" e="0"/>
        <item x="4" e="0"/>
        <item x="5" e="0"/>
        <item x="6" e="0"/>
        <item t="default"/>
      </items>
    </pivotField>
    <pivotField dataField="1" compact="0"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0"/>
  </colFields>
  <colItems count="3">
    <i>
      <x/>
    </i>
    <i>
      <x v="1"/>
    </i>
    <i>
      <x v="2"/>
    </i>
  </colItems>
  <pageFields count="1">
    <pageField fld="1" hier="1" name="[여행예약현황].[목적지].&amp;[홍콩]" cap="홍콩"/>
  </pageFields>
  <dataFields count="1">
    <dataField name="평균: 기본운임" fld="3" subtotal="average" baseField="3" baseItem="0" numFmtId="41"/>
  </dataFields>
  <pivotHierarchies count="10"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2:M33"/>
  <sheetViews>
    <sheetView workbookViewId="0">
      <selection activeCell="F9" sqref="F9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191</v>
      </c>
      <c r="K6" t="s">
        <v>192</v>
      </c>
      <c r="L6" t="s">
        <v>193</v>
      </c>
      <c r="M6" t="s">
        <v>195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ref="A4:I33">
    <sortCondition ref="F4"/>
  </sortState>
  <phoneticPr fontId="2" type="noConversion"/>
  <conditionalFormatting sqref="A4:H33">
    <cfRule type="expression" dxfId="2" priority="1">
      <formula>AND($F4&gt;=DATE(2023,6,1), $G4&gt;=0.5, 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opLeftCell="A13" workbookViewId="0">
      <selection activeCell="J12" sqref="J12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2" t="s">
        <v>2</v>
      </c>
      <c r="B2" s="33"/>
      <c r="C2" s="1" t="s">
        <v>3</v>
      </c>
      <c r="D2" s="1" t="s">
        <v>4</v>
      </c>
      <c r="F2" s="32" t="s">
        <v>2</v>
      </c>
      <c r="G2" s="33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 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 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 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 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 1))&amp;"세대"</f>
        <v>1세대</v>
      </c>
    </row>
    <row r="8" spans="1:10" x14ac:dyDescent="0.4">
      <c r="A8" s="13"/>
      <c r="B8" s="13"/>
      <c r="C8" s="14"/>
      <c r="F8" s="30" t="s">
        <v>16</v>
      </c>
      <c r="G8" s="31"/>
      <c r="H8" s="4">
        <f t="array" ref="H8">AVERAGE(IF((C12:C35&gt;=LARGE(C12:C35,4)),C12:C35))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 $B$3:$D$7, 3, TRUE)*MOD(C12,100)</f>
        <v>6453.8</v>
      </c>
      <c r="G12" s="12">
        <v>45065</v>
      </c>
      <c r="H12" s="1">
        <v>435</v>
      </c>
      <c r="I12" s="12" t="str">
        <f>fn연체일($J$10,G12)</f>
        <v>정상납부</v>
      </c>
      <c r="J12" s="1" t="str">
        <f>IFERROR(REPT("▶",(C12-H12)/100), 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 $B$3:$D$7, 3, TRUE)*MOD(C13,100)</f>
        <v>4509.6000000000004</v>
      </c>
      <c r="G13" s="12">
        <v>45052</v>
      </c>
      <c r="H13" s="1">
        <v>124</v>
      </c>
      <c r="I13" s="12" t="str">
        <f t="shared" ref="I13:I35" si="1">fn연체일($J$10,G13)</f>
        <v>정상납부</v>
      </c>
      <c r="J13" s="1" t="str">
        <f t="shared" ref="J13:J35" si="2">IFERROR(REPT("▶",(C13-H13)/100), 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>
        <f t="shared" si="1"/>
        <v>정상납부</v>
      </c>
      <c r="J14" s="1" t="str">
        <f t="shared" si="2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>
        <f t="shared" si="1"/>
        <v>7일 연체</v>
      </c>
      <c r="J15" s="1" t="str">
        <f t="shared" si="2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>
        <f t="shared" si="1"/>
        <v>정상납부</v>
      </c>
      <c r="J16" s="1" t="str">
        <f t="shared" si="2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>
        <f t="shared" si="1"/>
        <v>2일 연체</v>
      </c>
      <c r="J17" s="1" t="str">
        <f t="shared" si="2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>
        <f t="shared" si="1"/>
        <v>정상납부</v>
      </c>
      <c r="J18" s="1" t="str">
        <f t="shared" si="2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>
        <f t="shared" si="1"/>
        <v>정상납부</v>
      </c>
      <c r="J19" s="1" t="str">
        <f t="shared" si="2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>
        <f t="shared" si="1"/>
        <v>정상납부</v>
      </c>
      <c r="J20" s="1" t="str">
        <f t="shared" si="2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>
        <f t="shared" si="1"/>
        <v>31일 연체</v>
      </c>
      <c r="J21" s="1" t="str">
        <f t="shared" si="2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>
        <f t="shared" si="1"/>
        <v>정상납부</v>
      </c>
      <c r="J22" s="1" t="str">
        <f t="shared" si="2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>
        <f t="shared" si="1"/>
        <v>17일 연체</v>
      </c>
      <c r="J23" s="1" t="str">
        <f t="shared" si="2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>
        <f t="shared" si="1"/>
        <v>정상납부</v>
      </c>
      <c r="J24" s="1" t="str">
        <f t="shared" si="2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>
        <f t="shared" si="1"/>
        <v>정상납부</v>
      </c>
      <c r="J25" s="1" t="str">
        <f t="shared" si="2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>
        <f t="shared" si="1"/>
        <v>정상납부</v>
      </c>
      <c r="J26" s="1" t="str">
        <f t="shared" si="2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>
        <f t="shared" si="1"/>
        <v>4일 연체</v>
      </c>
      <c r="J27" s="1" t="str">
        <f t="shared" si="2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>
        <f t="shared" si="1"/>
        <v>5일 연체</v>
      </c>
      <c r="J28" s="1" t="str">
        <f t="shared" si="2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>
        <f t="shared" si="1"/>
        <v>정상납부</v>
      </c>
      <c r="J29" s="1" t="str">
        <f t="shared" si="2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>
        <f t="shared" si="1"/>
        <v>정상납부</v>
      </c>
      <c r="J30" s="1" t="str">
        <f t="shared" si="2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>
        <f t="shared" si="1"/>
        <v>정상납부</v>
      </c>
      <c r="J31" s="1" t="str">
        <f t="shared" si="2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>
        <f t="shared" si="1"/>
        <v>정상납부</v>
      </c>
      <c r="J32" s="1" t="str">
        <f t="shared" si="2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>
        <f t="shared" si="1"/>
        <v>5일 연체</v>
      </c>
      <c r="J33" s="1" t="str">
        <f t="shared" si="2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>
        <f t="shared" si="1"/>
        <v>정상납부</v>
      </c>
      <c r="J34" s="1" t="str">
        <f t="shared" si="2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>
        <f t="shared" si="1"/>
        <v>정상납부</v>
      </c>
      <c r="J35" s="1" t="str">
        <f t="shared" si="2"/>
        <v>▶</v>
      </c>
    </row>
  </sheetData>
  <sortState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D12"/>
  <sheetViews>
    <sheetView workbookViewId="0">
      <selection activeCell="A3" sqref="A3"/>
    </sheetView>
  </sheetViews>
  <sheetFormatPr defaultRowHeight="17.399999999999999" x14ac:dyDescent="0.4"/>
  <cols>
    <col min="1" max="1" width="13.69921875" customWidth="1"/>
    <col min="2" max="2" width="12.19921875" customWidth="1"/>
    <col min="3" max="4" width="9.296875" customWidth="1"/>
    <col min="5" max="6" width="7.3984375" customWidth="1"/>
  </cols>
  <sheetData>
    <row r="1" spans="1:4" x14ac:dyDescent="0.4">
      <c r="A1" s="27" t="s">
        <v>194</v>
      </c>
      <c r="B1" t="s" vm="1">
        <v>208</v>
      </c>
    </row>
    <row r="3" spans="1:4" x14ac:dyDescent="0.4">
      <c r="A3" s="27" t="s">
        <v>210</v>
      </c>
      <c r="B3" s="27" t="s">
        <v>207</v>
      </c>
    </row>
    <row r="4" spans="1:4" x14ac:dyDescent="0.4">
      <c r="A4" s="27" t="s">
        <v>209</v>
      </c>
      <c r="B4" t="s">
        <v>196</v>
      </c>
      <c r="C4" t="s">
        <v>197</v>
      </c>
      <c r="D4" t="s">
        <v>198</v>
      </c>
    </row>
    <row r="5" spans="1:4" x14ac:dyDescent="0.4">
      <c r="A5" t="s">
        <v>200</v>
      </c>
      <c r="B5" s="28">
        <v>322000</v>
      </c>
      <c r="C5" s="28"/>
      <c r="D5" s="28"/>
    </row>
    <row r="6" spans="1:4" x14ac:dyDescent="0.4">
      <c r="A6" t="s">
        <v>201</v>
      </c>
      <c r="B6" s="28"/>
      <c r="C6" s="28">
        <v>446000</v>
      </c>
      <c r="D6" s="28"/>
    </row>
    <row r="7" spans="1:4" x14ac:dyDescent="0.4">
      <c r="A7" t="s">
        <v>202</v>
      </c>
      <c r="B7" s="28">
        <v>53000</v>
      </c>
      <c r="C7" s="28"/>
      <c r="D7" s="28"/>
    </row>
    <row r="8" spans="1:4" x14ac:dyDescent="0.4">
      <c r="A8" t="s">
        <v>203</v>
      </c>
      <c r="B8" s="28"/>
      <c r="C8" s="28"/>
      <c r="D8" s="28">
        <v>174000</v>
      </c>
    </row>
    <row r="9" spans="1:4" x14ac:dyDescent="0.4">
      <c r="A9" t="s">
        <v>204</v>
      </c>
      <c r="B9" s="28">
        <v>243000</v>
      </c>
      <c r="C9" s="28"/>
      <c r="D9" s="28"/>
    </row>
    <row r="10" spans="1:4" x14ac:dyDescent="0.4">
      <c r="A10" t="s">
        <v>205</v>
      </c>
      <c r="B10" s="28"/>
      <c r="C10" s="28">
        <v>54000</v>
      </c>
      <c r="D10" s="28">
        <v>179000</v>
      </c>
    </row>
    <row r="11" spans="1:4" x14ac:dyDescent="0.4">
      <c r="A11" t="s">
        <v>206</v>
      </c>
      <c r="B11" s="28"/>
      <c r="C11" s="28"/>
      <c r="D11" s="28">
        <v>136000</v>
      </c>
    </row>
    <row r="12" spans="1:4" x14ac:dyDescent="0.4">
      <c r="A12" t="s">
        <v>199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J33"/>
  <sheetViews>
    <sheetView workbookViewId="0">
      <selection activeCell="L6" sqref="L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211</v>
      </c>
      <c r="J3" s="1" t="s">
        <v>212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213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214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215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2:G23"/>
  <sheetViews>
    <sheetView workbookViewId="0">
      <selection activeCell="K6" sqref="K6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29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29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29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29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29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29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29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29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29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29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29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29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29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29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29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29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29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29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29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29">
        <v>1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5" name="Button 3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E7"/>
  <sheetViews>
    <sheetView tabSelected="1" topLeftCell="A4" workbookViewId="0">
      <selection activeCell="K13" sqref="K13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2:I40"/>
  <sheetViews>
    <sheetView workbookViewId="0">
      <selection activeCell="J7" sqref="J7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 t="s">
        <v>216</v>
      </c>
      <c r="B6" s="22">
        <v>45489</v>
      </c>
      <c r="C6" s="4" t="s">
        <v>24</v>
      </c>
      <c r="D6" s="4">
        <v>2</v>
      </c>
      <c r="E6" s="4" t="s">
        <v>28</v>
      </c>
      <c r="F6" s="23">
        <v>16200</v>
      </c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2023-06-16T06:52:19Z</cp:lastPrinted>
  <dcterms:created xsi:type="dcterms:W3CDTF">2023-01-31T07:13:44Z</dcterms:created>
  <dcterms:modified xsi:type="dcterms:W3CDTF">2024-07-16T12:43:36Z</dcterms:modified>
</cp:coreProperties>
</file>