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 codeName="{26A90621-87C4-6C01-FD6A-EE6E7C140903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7e12848deb1ced03/Desktop/03 최신기출문제/09 23년상시01/"/>
    </mc:Choice>
  </mc:AlternateContent>
  <xr:revisionPtr revIDLastSave="90" documentId="13_ncr:1_{35F432A1-9444-4B34-BD18-B00A9FD97273}" xr6:coauthVersionLast="47" xr6:coauthVersionMax="47" xr10:uidLastSave="{3B3EEA49-51E5-4BFE-B566-9002A390CCF1}"/>
  <bookViews>
    <workbookView xWindow="11424" yWindow="0" windowWidth="11712" windowHeight="12336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I4" i="3" a="1"/>
  <c r="I5" i="3" a="1"/>
  <c r="I6" i="3" a="1"/>
  <c r="I7" i="3" a="1"/>
  <c r="I8" i="3" a="1"/>
  <c r="I9" i="3" a="1"/>
  <c r="I10" i="3" a="1"/>
  <c r="I11" i="3" a="1"/>
  <c r="I12" i="3" a="1"/>
  <c r="I13" i="3" a="1"/>
  <c r="I14" i="3" a="1"/>
  <c r="I15" i="3" a="1"/>
  <c r="I16" i="3" a="1"/>
  <c r="I17" i="3" a="1"/>
  <c r="I18" i="3" a="1"/>
  <c r="I19" i="3" a="1"/>
  <c r="I20" i="3" a="1"/>
  <c r="I21" i="3" a="1"/>
  <c r="I22" i="3" a="1"/>
  <c r="I23" i="3" a="1"/>
  <c r="I24" i="3" a="1"/>
  <c r="I25" i="3" a="1"/>
  <c r="I26" i="3" a="1"/>
  <c r="I27" i="3" a="1"/>
  <c r="I28" i="3" a="1"/>
  <c r="I29" i="3" a="1"/>
  <c r="I30" i="3" a="1"/>
  <c r="I31" i="3" a="1"/>
  <c r="I32" i="3" a="1"/>
  <c r="I3" i="3" a="1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 s="1"/>
  <c r="I39" i="3" a="1"/>
  <c r="I39" i="3" s="1"/>
  <c r="J39" i="3" a="1"/>
  <c r="J39" i="3" s="1"/>
  <c r="H37" i="3" a="1"/>
  <c r="H37" i="3" s="1"/>
  <c r="H38" i="3" a="1"/>
  <c r="H38" i="3" s="1"/>
  <c r="H39" i="3" a="1"/>
  <c r="H39" i="3" s="1"/>
  <c r="H36" i="3" a="1"/>
  <c r="H36" i="3" s="1"/>
  <c r="C44" i="3" a="1"/>
  <c r="C44" i="3" s="1"/>
  <c r="D44" i="3" a="1"/>
  <c r="D44" i="3" s="1"/>
  <c r="E44" i="3" a="1"/>
  <c r="E44" i="3" s="1"/>
  <c r="C45" i="3" a="1"/>
  <c r="C45" i="3" s="1"/>
  <c r="D45" i="3" a="1"/>
  <c r="D45" i="3" s="1"/>
  <c r="E45" i="3" a="1"/>
  <c r="E45" i="3" s="1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7DA7A7-C1BC-402E-A050-B200D67A9D82}" name="MS Access Database_Query" type="1" refreshedVersion="8" background="1">
    <dbPr connection="DSN=MS Access Database;DBQ=C:\temp\대출관리.accdb;DefaultDir=C:\temp;DriverId=25;FIL=MS Access;MaxBufferSize=2048;PageTimeout=5;" command="SELECT 대출정보.기간, 대출정보.대출금액, 대출정보.대출지점_x000d__x000a_FROM `C:\temp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<sst xmlns="http://schemas.openxmlformats.org/spreadsheetml/2006/main" count="345" uniqueCount="217">
  <si>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</si>
  <si>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</si>
  <si>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</si>
  <si>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</si>
  <si>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</si>
  <si>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</si>
  <si>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</si>
  <si>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</si>
  <si>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</si>
  <si>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</si>
  <si>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</si>
  <si>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</si>
  <si>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</si>
  <si>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</si>
  <si>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</si>
  <si>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</si>
  <si>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</si>
  <si>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</si>
  <si>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</si>
  <si>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</si>
  <si>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</si>
  <si>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</si>
  <si>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</si>
  <si>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</si>
  <si>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</si>
  <si>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</si>
  <si>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</si>
  <si>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</si>
  <si>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</si>
  <si>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</si>
  <si>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</si>
  <si>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</si>
  <si>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</si>
  <si>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</si>
  <si>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</si>
  <si>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</si>
  <si>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</si>
  <si>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</si>
  <si>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</si>
  <si>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</si>
  <si>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</si>
  <si>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</si>
  <si>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</si>
  <si>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</si>
  <si>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</si>
  <si>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</si>
  <si>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</si>
  <si>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</si>
  <si>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</si>
  <si>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</si>
  <si>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</si>
  <si>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</si>
  <si>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</si>
  <si>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</si>
  <si>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</si>
  <si>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</si>
  <si>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</si>
  <si>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</si>
  <si>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</si>
  <si>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</si>
  <si>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</si>
  <si>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</si>
  <si>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</si>
  <si>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</si>
  <si>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</si>
  <si>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</si>
  <si>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</si>
  <si>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</si>
  <si>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</si>
  <si>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</si>
  <si>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</si>
  <si>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</si>
  <si>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</si>
  <si>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</si>
  <si>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</si>
  <si>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</si>
  <si>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</si>
  <si>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</si>
  <si>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</si>
  <si>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</si>
  <si>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</si>
  <si>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</si>
  <si>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</si>
  <si>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</si>
  <si>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</si>
  <si>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</si>
  <si>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</si>
  <si>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</si>
  <si>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</si>
  <si>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</si>
  <si>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</si>
  <si>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</si>
  <si>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</si>
  <si>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</si>
  <si>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</si>
  <si>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</si>
  <si>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</si>
  <si>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</si>
  <si>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</si>
  <si>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</si>
  <si>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</si>
  <si>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</si>
  <si>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</si>
  <si>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</si>
  <si>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</si>
  <si>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</si>
  <si>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</si>
  <si>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</si>
  <si>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</si>
  <si>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</si>
  <si>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</si>
  <si>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</si>
  <si>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</si>
  <si>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</si>
  <si>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</si>
  <si>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</si>
  <si>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</si>
  <si>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</si>
  <si>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</si>
  <si>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</si>
  <si>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</si>
  <si>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</si>
  <si>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</si>
  <si>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</si>
  <si>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</si>
  <si>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</si>
  <si>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</si>
  <si>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</si>
  <si>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</si>
  <si>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</si>
  <si>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</si>
  <si>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</si>
  <si>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</si>
  <si>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</si>
  <si>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</si>
  <si>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</si>
  <si>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</si>
  <si>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</si>
  <si>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</si>
  <si>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</si>
  <si>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</si>
  <si>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</si>
  <si>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</si>
  <si>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</si>
  <si>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</si>
  <si>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</si>
  <si>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</si>
  <si>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</si>
  <si>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</si>
  <si>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</si>
  <si>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</si>
  <si>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</si>
  <si>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</si>
  <si>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</si>
  <si>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</si>
  <si>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</si>
  <si>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</si>
  <si>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</si>
  <si>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</si>
  <si>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</si>
  <si>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</si>
  <si>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</si>
  <si>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</si>
  <si>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</si>
  <si>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</si>
  <si>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</si>
  <si>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</si>
  <si>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</si>
  <si>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</si>
  <si>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</si>
  <si>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</si>
  <si>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</si>
  <si>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</si>
  <si>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</si>
  <si>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</si>
  <si>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</si>
  <si>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</si>
  <si>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</si>
  <si>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</si>
  <si>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</si>
  <si>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</si>
  <si>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</si>
  <si>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</si>
  <si>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</si>
  <si>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</si>
  <si>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</si>
  <si>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</si>
  <si>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</si>
  <si>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</si>
  <si>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</si>
  <si>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</si>
  <si>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</si>
  <si>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</si>
  <si>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</si>
  <si>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</si>
  <si>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</si>
  <si>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</si>
  <si>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</si>
  <si>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</si>
  <si>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</si>
  <si>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</si>
  <si>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</si>
  <si>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</si>
  <si>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</si>
  <si>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</si>
  <si>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대출지점</t>
    <phoneticPr fontId="1" type="noConversion"/>
  </si>
  <si>
    <t>개수 : 대출지점</t>
  </si>
  <si>
    <t>평균 : 대출금액</t>
  </si>
  <si>
    <t>기간</t>
  </si>
  <si>
    <t>1-12</t>
  </si>
  <si>
    <t>13-24</t>
  </si>
  <si>
    <t>25-36</t>
  </si>
  <si>
    <t>37-48</t>
  </si>
  <si>
    <t>49-60</t>
  </si>
  <si>
    <t>값</t>
  </si>
  <si>
    <t>전체 개수 : 대출지점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</si>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</sst>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#;[Magenta][=-1]&quot;▣ 소장&quot;;0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0" fontId="6" fillId="0" borderId="1" xfId="8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4EC9AA1A-E29D-C6BA-9938-DF78B952EEF6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666E4F5-C4A0-4CE5-9445-DF1DD4A556C4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ett" refreshedDate="46253.739795486108" backgroundQuery="1" createdVersion="8" refreshedVersion="8" minRefreshableVersion="3" recordCount="30" xr:uid="{D68184FF-E454-436C-AE6F-FE4048135BFB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345FDE-84D5-4B6E-8DEF-21F328FFFD3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4" workbookViewId="0">
      <selection activeCell="F34" sqref="F34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t="s">
        <v>5</v>
      </c>
      <c r="B37" t="s">
        <v>126</v>
      </c>
      <c r="C37" t="s">
        <v>205</v>
      </c>
      <c r="D37" t="s">
        <v>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C14" zoomScaleNormal="100" workbookViewId="0">
      <selection activeCell="H3" sqref="H3:H32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IF(F3&lt;20,50,IF(F3&lt;60,100,150))+VLOOKUP(B3,$A$37:$E$39,MATCH(E3,$B$35:$E$35,1)+1,FALSE)</f>
        <v>1450</v>
      </c>
      <c r="H3" s="40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IF(F4&lt;20,50,IF(F4&lt;60,100,150))+VLOOKUP(B4,$A$37:$E$39,MATCH(E4,$B$35:$E$35,1)+1,FALSE)</f>
        <v>1100</v>
      </c>
      <c r="H4" s="40">
        <f t="shared" ref="H4:H32" si="1">PMT(IF(B4="일반",4%,3.5%)/12,F4,-E4)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0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0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0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0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0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0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0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0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0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0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0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0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0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0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0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0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0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0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0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0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0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0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0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0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0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0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0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0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8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9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50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50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COUNT(IF((LEFT($A$3:$A$32,1)=B$43)*($A44=YEAR($C$3:$C$32)),1))</f>
        <v>1</v>
      </c>
      <c r="C44" s="2">
        <f t="array" ref="C44">COUNT(IF((LEFT($A$3:$A$32,1)=C$43)*($A44=YEAR($C$3:$C$32)),1))</f>
        <v>1</v>
      </c>
      <c r="D44" s="2">
        <f t="array" ref="D44">COUNT(IF((LEFT($A$3:$A$32,1)=D$43)*($A44=YEAR($C$3:$C$32)),1))</f>
        <v>1</v>
      </c>
      <c r="E44" s="2">
        <f t="array" ref="E44">COUNT(IF((LEFT($A$3:$A$32,1)=E$43)*($A44=YEAR($C$3:$C$32)),1))</f>
        <v>0</v>
      </c>
    </row>
    <row r="45" spans="1:10">
      <c r="A45" s="2">
        <v>2021</v>
      </c>
      <c r="B45" s="2">
        <f t="array" ref="B45">COUNT(IF((LEFT($A$3:$A$32,1)=B$43)*($A45=YEAR($C$3:$C$32)),1))</f>
        <v>2</v>
      </c>
      <c r="C45" s="2">
        <f t="array" ref="C45">COUNT(IF((LEFT($A$3:$A$32,1)=C$43)*($A45=YEAR($C$3:$C$32)),1))</f>
        <v>4</v>
      </c>
      <c r="D45" s="2">
        <f t="array" ref="D45">COUNT(IF((LEFT($A$3:$A$32,1)=D$43)*($A45=YEAR($C$3:$C$32)),1))</f>
        <v>4</v>
      </c>
      <c r="E45" s="2">
        <f t="array" ref="E45">COUNT(IF((LEFT($A$3:$A$32,1)=E$43)*($A45=YEAR($C$3:$C$32)),1))</f>
        <v>2</v>
      </c>
    </row>
    <row r="46" spans="1:10">
      <c r="A46" s="2">
        <v>2022</v>
      </c>
      <c r="B46" s="2">
        <f t="array" ref="B46">COUNT(IF((LEFT($A$3:$A$32,1)=B$43)*($A46=YEAR($C$3:$C$32)),1))</f>
        <v>5</v>
      </c>
      <c r="C46" s="2">
        <f t="array" ref="C46">COUNT(IF((LEFT($A$3:$A$32,1)=C$43)*($A46=YEAR($C$3:$C$32)),1))</f>
        <v>1</v>
      </c>
      <c r="D46" s="2">
        <f t="array" ref="D46">COUNT(IF((LEFT($A$3:$A$32,1)=D$43)*($A46=YEAR($C$3:$C$32)),1))</f>
        <v>4</v>
      </c>
      <c r="E46" s="2">
        <f t="array" ref="E46">COUNT(IF((LEFT($A$3:$A$32,1)=E$43)*($A46=YEAR($C$3:$C$32)),1))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C3" sqref="C3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</cols>
  <sheetData>
    <row r="2" spans="1:3">
      <c r="A2" s="41" t="s">
        <v>208</v>
      </c>
      <c r="B2" s="41" t="s">
        <v>214</v>
      </c>
    </row>
    <row r="3" spans="1:3">
      <c r="A3" t="s">
        <v>209</v>
      </c>
      <c r="B3" t="s">
        <v>206</v>
      </c>
      <c r="C3">
        <v>1</v>
      </c>
    </row>
    <row r="4" spans="1:3">
      <c r="B4" t="s">
        <v>207</v>
      </c>
      <c r="C4" s="42">
        <v>2500000</v>
      </c>
    </row>
    <row r="5" spans="1:3">
      <c r="A5" t="s">
        <v>210</v>
      </c>
      <c r="B5" t="s">
        <v>206</v>
      </c>
      <c r="C5">
        <v>8</v>
      </c>
    </row>
    <row r="6" spans="1:3">
      <c r="B6" t="s">
        <v>207</v>
      </c>
      <c r="C6" s="42">
        <v>8625000</v>
      </c>
    </row>
    <row r="7" spans="1:3">
      <c r="A7" t="s">
        <v>211</v>
      </c>
      <c r="B7" t="s">
        <v>206</v>
      </c>
      <c r="C7">
        <v>13</v>
      </c>
    </row>
    <row r="8" spans="1:3">
      <c r="B8" t="s">
        <v>207</v>
      </c>
      <c r="C8" s="42">
        <v>6230769.230769231</v>
      </c>
    </row>
    <row r="9" spans="1:3">
      <c r="A9" t="s">
        <v>212</v>
      </c>
      <c r="B9" t="s">
        <v>206</v>
      </c>
      <c r="C9">
        <v>3</v>
      </c>
    </row>
    <row r="10" spans="1:3">
      <c r="B10" t="s">
        <v>207</v>
      </c>
      <c r="C10" s="42">
        <v>10666666.666666666</v>
      </c>
    </row>
    <row r="11" spans="1:3">
      <c r="A11" t="s">
        <v>213</v>
      </c>
      <c r="B11" t="s">
        <v>206</v>
      </c>
      <c r="C11">
        <v>5</v>
      </c>
    </row>
    <row r="12" spans="1:3">
      <c r="B12" t="s">
        <v>207</v>
      </c>
      <c r="C12" s="42">
        <v>11800000</v>
      </c>
    </row>
    <row r="13" spans="1:3">
      <c r="A13" t="s">
        <v>215</v>
      </c>
      <c r="C13">
        <v>30</v>
      </c>
    </row>
    <row r="14" spans="1:3">
      <c r="A14" t="s">
        <v>216</v>
      </c>
      <c r="C14" s="42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9" sqref="F9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5" t="s">
        <v>20</v>
      </c>
      <c r="F6" s="46"/>
      <c r="G6" s="46"/>
      <c r="H6" s="46"/>
      <c r="I6" s="46"/>
      <c r="J6" s="46"/>
      <c r="K6" s="47"/>
    </row>
    <row r="7" spans="1:11">
      <c r="D7" s="26"/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4" t="s">
        <v>19</v>
      </c>
      <c r="D8" s="24">
        <v>12</v>
      </c>
      <c r="E8" s="27"/>
      <c r="F8" s="27"/>
      <c r="G8" s="27"/>
      <c r="H8" s="27"/>
      <c r="I8" s="27"/>
      <c r="J8" s="27"/>
      <c r="K8" s="27"/>
    </row>
    <row r="9" spans="1:11">
      <c r="C9" s="44"/>
      <c r="D9" s="24">
        <v>24</v>
      </c>
      <c r="E9" s="27"/>
      <c r="F9" s="27">
        <f t="dataTable" ref="F9:K14" dt2D="1" dtr="1" r1="B2" r2="B4"/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</row>
    <row r="10" spans="1:11">
      <c r="C10" s="44"/>
      <c r="D10" s="24">
        <v>36</v>
      </c>
      <c r="E10" s="27"/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</row>
    <row r="11" spans="1:11">
      <c r="C11" s="44"/>
      <c r="D11" s="24">
        <v>48</v>
      </c>
      <c r="E11" s="27"/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</row>
    <row r="12" spans="1:11">
      <c r="C12" s="44"/>
      <c r="D12" s="24">
        <v>60</v>
      </c>
      <c r="E12" s="27"/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</row>
    <row r="13" spans="1:11">
      <c r="C13" s="44"/>
      <c r="D13" s="24">
        <v>72</v>
      </c>
      <c r="E13" s="27"/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</row>
    <row r="14" spans="1:11">
      <c r="C14" s="44"/>
      <c r="D14" s="24">
        <v>84</v>
      </c>
      <c r="E14" s="27"/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</sheetData>
  <mergeCells count="2">
    <mergeCell ref="C8:C14"/>
    <mergeCell ref="E6:K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topLeftCell="A9" workbookViewId="0">
      <selection activeCell="J19" sqref="J19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43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43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43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43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43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43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43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43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43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43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43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43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43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43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43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43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43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43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43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43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9" workbookViewId="0">
      <selection activeCell="J28" sqref="J28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22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45720</xdr:colOff>
                <xdr:row>2</xdr:row>
                <xdr:rowOff>60960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ox_zero@naver.com</cp:lastModifiedBy>
  <cp:lastPrinted>2023-01-09T08:56:00Z</cp:lastPrinted>
  <dcterms:created xsi:type="dcterms:W3CDTF">2021-05-31T11:17:08Z</dcterms:created>
  <dcterms:modified xsi:type="dcterms:W3CDTF">2026-08-19T09:01:19Z</dcterms:modified>
</cp:coreProperties>
</file>