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YUHAN\Desktop\액셀 채점\"/>
    </mc:Choice>
  </mc:AlternateContent>
  <bookViews>
    <workbookView xWindow="0" yWindow="0" windowWidth="28800" windowHeight="12135" activeTab="1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B35" i="1"/>
  <c r="F4" i="7" l="1"/>
  <c r="F5" i="7"/>
  <c r="F6" i="7"/>
  <c r="F7" i="7"/>
  <c r="F8" i="7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Users\YUHAN\Desktop\기출\09회\수강과목성적.accdb;DefaultDir=C:\Users\YUHAN\Desktop\기출\09회;DriverId=25;FIL=MS Access;MaxBufferSize=2048;PageTimeout=5;" command="SELECT 성적현황.수강과목, 성적현황.`1차`, 성적현황.`2차`, 성적현황.`3차`, 성적현황.총점, 성적현황.가입일_x000d__x000a_FROM `C:\Users\YUHAN\Desktop\기출\09회\수강과목성적.accdb`.성적현황 성적현황"/>
  </connection>
</connections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<sst xmlns="http://schemas.openxmlformats.org/spreadsheetml/2006/main" count="592" uniqueCount="168">
  <si>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</si>
  <si>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</si>
  <si>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</si>
  <si>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</si>
  <si>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</si>
  <si>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</si>
  <si>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</si>
  <si>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</si>
  <si>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</si>
  <si>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</si>
  <si>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</si>
  <si>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</si>
  <si>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</si>
  <si>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</si>
  <si>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</si>
  <si>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</si>
  <si>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</si>
  <si>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</si>
  <si>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</si>
  <si>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</si>
  <si>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</si>
  <si>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</si>
  <si>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</si>
  <si>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</si>
  <si>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</si>
  <si>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</si>
  <si>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</si>
  <si>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</si>
  <si>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</si>
  <si>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</si>
  <si>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</si>
  <si>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</si>
  <si>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</si>
  <si>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</si>
  <si>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</si>
  <si>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</si>
  <si>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</si>
  <si>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</si>
  <si>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</si>
  <si>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</si>
  <si>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</si>
  <si>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</si>
  <si>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</si>
  <si>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</si>
  <si>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</si>
  <si>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</si>
  <si>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</si>
  <si>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</si>
  <si>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</si>
  <si>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</si>
  <si>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</si>
  <si>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</si>
  <si>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</si>
  <si>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</si>
  <si>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</si>
  <si>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</si>
  <si>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</si>
  <si>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</si>
  <si>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</si>
  <si>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</si>
  <si>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</si>
  <si>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</si>
  <si>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</si>
  <si>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</si>
  <si>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</si>
  <si>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</si>
  <si>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</si>
  <si>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</si>
  <si>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</si>
  <si>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</si>
  <si>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</si>
  <si>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</si>
  <si>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</si>
  <si>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</si>
  <si>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</si>
  <si>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</si>
  <si>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</si>
  <si>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</si>
  <si>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</si>
  <si>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</si>
  <si>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</si>
  <si>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</si>
  <si>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</si>
  <si>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</si>
  <si>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</si>
  <si>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</si>
  <si>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</si>
  <si>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</si>
  <si>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</si>
  <si>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</si>
  <si>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</si>
  <si>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</si>
  <si>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</si>
  <si>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</si>
  <si>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</si>
  <si>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</si>
  <si>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</si>
  <si>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</si>
  <si>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</si>
  <si>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</si>
  <si>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</si>
  <si>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</si>
  <si>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</si>
  <si>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</si>
  <si>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</si>
  <si>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</si>
  <si>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</si>
  <si>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</si>
  <si>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</si>
  <si>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</si>
  <si>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</si>
  <si>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</si>
  <si>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</si>
  <si>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</si>
  <si>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</si>
  <si>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</si>
  <si>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</si>
  <si>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</si>
  <si>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</si>
  <si>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</si>
  <si>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</si>
  <si>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</si>
  <si>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</si>
  <si>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</si>
  <si>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</si>
  <si>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</si>
  <si>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</si>
  <si>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</si>
  <si>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</si>
  <si>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</si>
  <si>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</si>
  <si>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</si>
  <si>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</si>
  <si>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</si>
  <si>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</si>
  <si>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</si>
  <si>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</si>
  <si>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</si>
  <si>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</si>
  <si>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</si>
  <si>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</si>
  <si>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</si>
  <si>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</si>
  <si>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</si>
  <si>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</si>
  <si>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</si>
  <si>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</si>
  <si>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</si>
  <si>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</si>
  <si>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</si>
  <si>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</si>
  <si>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</si>
  <si>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</si>
  <si>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</si>
  <si>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</si>
  <si>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</si>
  <si>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</si>
  <si>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</si>
  <si>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</si>
  <si>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</si>
  <si>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분기</t>
  </si>
  <si>
    <t>1사분기</t>
  </si>
  <si>
    <t>2사분기</t>
  </si>
  <si>
    <t>3사분기</t>
  </si>
  <si>
    <t>4사분기</t>
  </si>
  <si>
    <t>평균 : 1차</t>
  </si>
  <si>
    <t>평균 : 2차</t>
  </si>
  <si>
    <t>평균 : 3차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</si>
</sst>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'기타작업-2'!$B$1:$F$1</c:f>
          <c:strCache>
            <c:ptCount val="5"/>
            <c:pt idx="0">
              <c:v>가전제품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6D-4DCD-8181-CD1833BEB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strRef>
              <c:f>'기타작업-2'!$B$3</c:f>
              <c:strCache>
                <c:ptCount val="1"/>
                <c:pt idx="0">
                  <c:v>제품명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UHAN" refreshedDate="45869.929293402776" createdVersion="6" refreshedVersion="6" minRefreshableVersion="3" recordCount="30">
  <cacheSource type="external" connectionId="1"/>
  <cacheFields count="6">
    <cacheField name="수강과목" numFmtId="0" sqlType="-9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1차" numFmtId="0" sqlType="4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 sqlType="4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 sqlType="4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 sqlType="4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가입일" numFmtId="0" sqlType="11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base="5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2"/>
    <x v="2"/>
  </r>
  <r>
    <x v="3"/>
    <x v="3"/>
    <x v="2"/>
    <x v="3"/>
    <x v="3"/>
    <x v="3"/>
  </r>
  <r>
    <x v="4"/>
    <x v="4"/>
    <x v="3"/>
    <x v="1"/>
    <x v="4"/>
    <x v="4"/>
  </r>
  <r>
    <x v="5"/>
    <x v="0"/>
    <x v="2"/>
    <x v="4"/>
    <x v="5"/>
    <x v="5"/>
  </r>
  <r>
    <x v="2"/>
    <x v="5"/>
    <x v="4"/>
    <x v="3"/>
    <x v="6"/>
    <x v="6"/>
  </r>
  <r>
    <x v="6"/>
    <x v="6"/>
    <x v="0"/>
    <x v="5"/>
    <x v="7"/>
    <x v="7"/>
  </r>
  <r>
    <x v="5"/>
    <x v="1"/>
    <x v="2"/>
    <x v="6"/>
    <x v="5"/>
    <x v="8"/>
  </r>
  <r>
    <x v="2"/>
    <x v="7"/>
    <x v="3"/>
    <x v="7"/>
    <x v="8"/>
    <x v="9"/>
  </r>
  <r>
    <x v="7"/>
    <x v="8"/>
    <x v="5"/>
    <x v="6"/>
    <x v="7"/>
    <x v="10"/>
  </r>
  <r>
    <x v="4"/>
    <x v="1"/>
    <x v="6"/>
    <x v="2"/>
    <x v="6"/>
    <x v="11"/>
  </r>
  <r>
    <x v="2"/>
    <x v="3"/>
    <x v="1"/>
    <x v="1"/>
    <x v="9"/>
    <x v="12"/>
  </r>
  <r>
    <x v="2"/>
    <x v="0"/>
    <x v="4"/>
    <x v="8"/>
    <x v="0"/>
    <x v="13"/>
  </r>
  <r>
    <x v="8"/>
    <x v="1"/>
    <x v="6"/>
    <x v="6"/>
    <x v="10"/>
    <x v="14"/>
  </r>
  <r>
    <x v="7"/>
    <x v="1"/>
    <x v="5"/>
    <x v="1"/>
    <x v="11"/>
    <x v="15"/>
  </r>
  <r>
    <x v="8"/>
    <x v="9"/>
    <x v="2"/>
    <x v="2"/>
    <x v="7"/>
    <x v="11"/>
  </r>
  <r>
    <x v="0"/>
    <x v="9"/>
    <x v="7"/>
    <x v="4"/>
    <x v="4"/>
    <x v="16"/>
  </r>
  <r>
    <x v="4"/>
    <x v="9"/>
    <x v="2"/>
    <x v="2"/>
    <x v="7"/>
    <x v="17"/>
  </r>
  <r>
    <x v="6"/>
    <x v="1"/>
    <x v="0"/>
    <x v="4"/>
    <x v="12"/>
    <x v="18"/>
  </r>
  <r>
    <x v="8"/>
    <x v="8"/>
    <x v="6"/>
    <x v="1"/>
    <x v="13"/>
    <x v="19"/>
  </r>
  <r>
    <x v="1"/>
    <x v="0"/>
    <x v="4"/>
    <x v="4"/>
    <x v="12"/>
    <x v="20"/>
  </r>
  <r>
    <x v="6"/>
    <x v="1"/>
    <x v="3"/>
    <x v="6"/>
    <x v="14"/>
    <x v="21"/>
  </r>
  <r>
    <x v="6"/>
    <x v="2"/>
    <x v="5"/>
    <x v="2"/>
    <x v="4"/>
    <x v="22"/>
  </r>
  <r>
    <x v="6"/>
    <x v="0"/>
    <x v="8"/>
    <x v="4"/>
    <x v="15"/>
    <x v="23"/>
  </r>
  <r>
    <x v="7"/>
    <x v="5"/>
    <x v="3"/>
    <x v="3"/>
    <x v="12"/>
    <x v="24"/>
  </r>
  <r>
    <x v="2"/>
    <x v="5"/>
    <x v="3"/>
    <x v="7"/>
    <x v="3"/>
    <x v="25"/>
  </r>
  <r>
    <x v="8"/>
    <x v="1"/>
    <x v="5"/>
    <x v="1"/>
    <x v="11"/>
    <x v="26"/>
  </r>
  <r>
    <x v="8"/>
    <x v="9"/>
    <x v="4"/>
    <x v="4"/>
    <x v="2"/>
    <x v="27"/>
  </r>
  <r>
    <x v="3"/>
    <x v="9"/>
    <x v="3"/>
    <x v="7"/>
    <x v="0"/>
    <x v="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2:E11" firstHeaderRow="0" firstDataRow="1" firstDataCol="2"/>
  <pivotFields count="6"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dataField="1" compact="0" showAll="0">
      <items count="11">
        <item x="6"/>
        <item x="4"/>
        <item x="8"/>
        <item x="7"/>
        <item x="9"/>
        <item x="2"/>
        <item x="5"/>
        <item x="3"/>
        <item x="1"/>
        <item x="0"/>
        <item t="default"/>
      </items>
    </pivotField>
    <pivotField dataField="1" compact="0" showAll="0">
      <items count="10">
        <item x="7"/>
        <item x="1"/>
        <item x="8"/>
        <item x="5"/>
        <item x="4"/>
        <item x="6"/>
        <item x="0"/>
        <item x="2"/>
        <item x="3"/>
        <item t="default"/>
      </items>
    </pivotField>
    <pivotField dataField="1" compact="0" showAll="0">
      <items count="10">
        <item x="1"/>
        <item x="0"/>
        <item x="2"/>
        <item x="8"/>
        <item x="7"/>
        <item x="3"/>
        <item x="4"/>
        <item x="5"/>
        <item x="6"/>
        <item t="default"/>
      </items>
    </pivotField>
    <pivotField compact="0" showAll="0"/>
    <pivotField name="분기" axis="axisRow" compact="0" showAll="0">
      <items count="7">
        <item x="0"/>
        <item sd="0" x="1"/>
        <item sd="0" x="2"/>
        <item x="3"/>
        <item sd="0" x="4"/>
        <item x="5"/>
        <item t="default"/>
      </items>
    </pivotField>
  </pivotFields>
  <rowFields count="2">
    <field x="5"/>
    <field x="0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1" subtotal="average" baseField="5" baseItem="1" numFmtId="179"/>
    <dataField name="평균 : 2차" fld="2" subtotal="average" baseField="5" baseItem="1" numFmtId="179"/>
    <dataField name="평균 : 3차" fld="3" subtotal="average" baseField="5" baseItem="1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K40"/>
  <sheetViews>
    <sheetView topLeftCell="A10" zoomScaleNormal="100" workbookViewId="0">
      <selection activeCell="P9" sqref="P9"/>
    </sheetView>
  </sheetViews>
  <sheetFormatPr defaultRowHeight="16.5" x14ac:dyDescent="0.3"/>
  <cols>
    <col min="1" max="1" width="2" customWidth="1"/>
    <col min="2" max="2" width="9" bestFit="1" customWidth="1"/>
    <col min="3" max="3" width="13.25" bestFit="1" customWidth="1"/>
    <col min="4" max="4" width="8.125" bestFit="1" customWidth="1"/>
    <col min="5" max="5" width="17" customWidth="1"/>
    <col min="7" max="7" width="9" bestFit="1" customWidth="1"/>
    <col min="8" max="10" width="4.375" bestFit="1" customWidth="1"/>
    <col min="11" max="11" width="5.875" bestFit="1" customWidth="1"/>
  </cols>
  <sheetData>
    <row r="2" spans="2:11" x14ac:dyDescent="0.3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3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3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3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3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3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3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3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3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3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3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3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3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3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3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3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3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3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3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3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3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3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3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3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3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3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3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3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3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3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3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3">
      <c r="B34" s="18" t="s">
        <v>158</v>
      </c>
    </row>
    <row r="35" spans="2:11" x14ac:dyDescent="0.3">
      <c r="B35" t="b">
        <f>AND(COUNTA($H3:$J3)=3,$K3&gt;=280)</f>
        <v>0</v>
      </c>
    </row>
    <row r="37" spans="2:11" x14ac:dyDescent="0.3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3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3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3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K50"/>
  <sheetViews>
    <sheetView tabSelected="1" zoomScaleNormal="100" workbookViewId="0">
      <selection activeCell="M21" sqref="M21"/>
    </sheetView>
  </sheetViews>
  <sheetFormatPr defaultRowHeight="16.5" x14ac:dyDescent="0.3"/>
  <cols>
    <col min="1" max="1" width="4.125" customWidth="1"/>
    <col min="2" max="2" width="9.875" customWidth="1"/>
    <col min="3" max="3" width="13.75" customWidth="1"/>
    <col min="5" max="5" width="16" bestFit="1" customWidth="1"/>
    <col min="6" max="11" width="9.375" customWidth="1"/>
  </cols>
  <sheetData>
    <row r="2" spans="2:11" x14ac:dyDescent="0.3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3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3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3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3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3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3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3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3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3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3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3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3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3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3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3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3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3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3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3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3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3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3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3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3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3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3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3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3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3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3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3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3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3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3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3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3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3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3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3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3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3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3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3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3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3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3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3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3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&amp;C&amp;P쪽
</oddFooter>
  </headerFooter>
  <rowBreaks count="2" manualBreakCount="2">
    <brk id="15" max="16383" man="1"/>
    <brk id="35" max="16383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L46"/>
  <sheetViews>
    <sheetView workbookViewId="0">
      <selection activeCell="N16" sqref="N16"/>
    </sheetView>
  </sheetViews>
  <sheetFormatPr defaultRowHeight="16.5" x14ac:dyDescent="0.3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3">
      <c r="B1" t="s">
        <v>124</v>
      </c>
    </row>
    <row r="2" spans="2:12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IF(AND($D3&gt;=18,COUNTIF($F3:$H3,"&gt;=60")=3),"PASS","-")</f>
        <v>PASS</v>
      </c>
      <c r="K3" s="6">
        <f>IF($E3=0,VLOOKUP(AVERAGE($F3:$H3),$B$42:$D$46,3)+0.5%,VLOOKUP(AVERAGE($F3:$H3),$B$42:$D$46,3))</f>
        <v>3.5000000000000003E-2</v>
      </c>
      <c r="L3" s="1"/>
    </row>
    <row r="4" spans="2:12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IF(AND($D4&gt;=18,COUNTIF($F4:$H4,"&gt;=60")=3),"PASS","-")</f>
        <v>PASS</v>
      </c>
      <c r="K4" s="6">
        <f t="shared" ref="K4:K32" si="1">IF($E4=0,VLOOKUP(AVERAGE($F4:$H4),$B$42:$D$46,3)+0.5%,VLOOKUP(AVERAGE($F4:$H4),$B$42:$D$46,3))</f>
        <v>0.04</v>
      </c>
      <c r="L4" s="1"/>
    </row>
    <row r="5" spans="2:12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/>
    </row>
    <row r="6" spans="2:12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/>
    </row>
    <row r="7" spans="2:12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/>
    </row>
    <row r="8" spans="2:12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/>
    </row>
    <row r="9" spans="2:12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/>
    </row>
    <row r="10" spans="2:12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/>
    </row>
    <row r="11" spans="2:12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/>
    </row>
    <row r="12" spans="2:12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shared" si="1"/>
        <v>0.03</v>
      </c>
      <c r="L12" s="1"/>
    </row>
    <row r="13" spans="2:12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/>
    </row>
    <row r="14" spans="2:12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/>
    </row>
    <row r="15" spans="2:12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/>
    </row>
    <row r="16" spans="2:12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/>
    </row>
    <row r="17" spans="2:12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shared" si="1"/>
        <v>3.4999999999999996E-2</v>
      </c>
      <c r="L17" s="1"/>
    </row>
    <row r="18" spans="2:12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/>
    </row>
    <row r="19" spans="2:12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/>
    </row>
    <row r="20" spans="2:12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/>
    </row>
    <row r="21" spans="2:12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/>
    </row>
    <row r="22" spans="2:12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/>
    </row>
    <row r="23" spans="2:12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/>
    </row>
    <row r="24" spans="2:12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/>
    </row>
    <row r="25" spans="2:12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/>
    </row>
    <row r="26" spans="2:12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/>
    </row>
    <row r="27" spans="2:12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/>
    </row>
    <row r="28" spans="2:12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/>
    </row>
    <row r="29" spans="2:12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/>
    </row>
    <row r="30" spans="2:12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/>
    </row>
    <row r="31" spans="2:12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/>
    </row>
    <row r="32" spans="2:12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shared" si="1"/>
        <v>3.4999999999999996E-2</v>
      </c>
      <c r="L32" s="1"/>
    </row>
    <row r="34" spans="2:11" x14ac:dyDescent="0.3">
      <c r="B34" t="s">
        <v>128</v>
      </c>
      <c r="H34" t="s">
        <v>129</v>
      </c>
    </row>
    <row r="35" spans="2:11" x14ac:dyDescent="0.3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3">
      <c r="B36" s="5" t="s">
        <v>134</v>
      </c>
      <c r="C36" s="1"/>
      <c r="D36" s="1"/>
      <c r="E36" s="1"/>
      <c r="H36" s="4" t="s">
        <v>90</v>
      </c>
      <c r="I36" s="4"/>
      <c r="J36" s="4"/>
      <c r="K36" s="4"/>
    </row>
    <row r="37" spans="2:11" x14ac:dyDescent="0.3">
      <c r="B37" s="5" t="s">
        <v>135</v>
      </c>
      <c r="C37" s="1"/>
      <c r="D37" s="1"/>
      <c r="E37" s="1"/>
      <c r="H37" s="4" t="s">
        <v>93</v>
      </c>
      <c r="I37" s="4"/>
      <c r="J37" s="4"/>
      <c r="K37" s="4"/>
    </row>
    <row r="38" spans="2:11" x14ac:dyDescent="0.3">
      <c r="B38" s="5" t="s">
        <v>136</v>
      </c>
      <c r="C38" s="1"/>
      <c r="D38" s="1"/>
      <c r="E38" s="1"/>
      <c r="H38" s="4" t="s">
        <v>88</v>
      </c>
      <c r="I38" s="4"/>
      <c r="J38" s="4"/>
      <c r="K38" s="4"/>
    </row>
    <row r="39" spans="2:11" x14ac:dyDescent="0.3">
      <c r="H39" s="4" t="s">
        <v>91</v>
      </c>
      <c r="I39" s="4"/>
      <c r="J39" s="4"/>
      <c r="K39" s="4"/>
    </row>
    <row r="40" spans="2:11" x14ac:dyDescent="0.3">
      <c r="B40" t="s">
        <v>137</v>
      </c>
      <c r="H40" s="4" t="s">
        <v>108</v>
      </c>
      <c r="I40" s="4"/>
      <c r="J40" s="4"/>
      <c r="K40" s="4"/>
    </row>
    <row r="41" spans="2:11" x14ac:dyDescent="0.3">
      <c r="B41" s="22" t="s">
        <v>138</v>
      </c>
      <c r="C41" s="23"/>
      <c r="D41" s="7" t="s">
        <v>126</v>
      </c>
      <c r="H41" s="4" t="s">
        <v>95</v>
      </c>
      <c r="I41" s="4"/>
      <c r="J41" s="4"/>
      <c r="K41" s="4"/>
    </row>
    <row r="42" spans="2:11" x14ac:dyDescent="0.3">
      <c r="B42" s="1">
        <v>0</v>
      </c>
      <c r="C42" s="8">
        <v>60</v>
      </c>
      <c r="D42" s="9">
        <v>0</v>
      </c>
      <c r="H42" s="4" t="s">
        <v>97</v>
      </c>
      <c r="I42" s="4"/>
      <c r="J42" s="4"/>
      <c r="K42" s="4"/>
    </row>
    <row r="43" spans="2:11" x14ac:dyDescent="0.3">
      <c r="B43" s="10">
        <v>60</v>
      </c>
      <c r="C43" s="8">
        <v>70</v>
      </c>
      <c r="D43" s="11">
        <v>2.5000000000000001E-2</v>
      </c>
      <c r="H43" s="4" t="s">
        <v>105</v>
      </c>
      <c r="I43" s="4"/>
      <c r="J43" s="4"/>
      <c r="K43" s="4"/>
    </row>
    <row r="44" spans="2:11" x14ac:dyDescent="0.3">
      <c r="B44" s="10">
        <v>70</v>
      </c>
      <c r="C44" s="8">
        <v>80</v>
      </c>
      <c r="D44" s="9">
        <v>0.03</v>
      </c>
      <c r="H44" s="4" t="s">
        <v>103</v>
      </c>
      <c r="I44" s="4"/>
      <c r="J44" s="4"/>
      <c r="K44" s="4"/>
    </row>
    <row r="45" spans="2:11" x14ac:dyDescent="0.3">
      <c r="B45" s="10">
        <v>80</v>
      </c>
      <c r="C45" s="8">
        <v>90</v>
      </c>
      <c r="D45" s="11">
        <v>3.5000000000000003E-2</v>
      </c>
    </row>
    <row r="46" spans="2:11" x14ac:dyDescent="0.3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E11"/>
  <sheetViews>
    <sheetView workbookViewId="0">
      <selection activeCell="C16" sqref="C16"/>
    </sheetView>
  </sheetViews>
  <sheetFormatPr defaultRowHeight="16.5" x14ac:dyDescent="0.3"/>
  <cols>
    <col min="1" max="1" width="11.125" customWidth="1"/>
    <col min="2" max="2" width="16" customWidth="1"/>
    <col min="3" max="7" width="10.25" customWidth="1"/>
    <col min="8" max="9" width="16.25" bestFit="1" customWidth="1"/>
    <col min="10" max="12" width="16.25" customWidth="1"/>
    <col min="13" max="19" width="16.25" bestFit="1" customWidth="1"/>
    <col min="20" max="21" width="16.25" customWidth="1"/>
    <col min="22" max="30" width="16.25" bestFit="1" customWidth="1"/>
    <col min="31" max="33" width="15.125" bestFit="1" customWidth="1"/>
  </cols>
  <sheetData>
    <row r="2" spans="1:5" x14ac:dyDescent="0.3">
      <c r="A2" s="19" t="s">
        <v>160</v>
      </c>
      <c r="B2" s="19" t="s">
        <v>1</v>
      </c>
      <c r="C2" t="s">
        <v>165</v>
      </c>
      <c r="D2" t="s">
        <v>166</v>
      </c>
      <c r="E2" t="s">
        <v>167</v>
      </c>
    </row>
    <row r="3" spans="1:5" x14ac:dyDescent="0.3">
      <c r="A3" t="s">
        <v>161</v>
      </c>
      <c r="C3" s="20">
        <v>75</v>
      </c>
      <c r="D3" s="20">
        <v>76.25</v>
      </c>
      <c r="E3" s="20">
        <v>81.25</v>
      </c>
    </row>
    <row r="4" spans="1:5" x14ac:dyDescent="0.3">
      <c r="A4" t="s">
        <v>162</v>
      </c>
      <c r="C4" s="20">
        <v>86.785714285714292</v>
      </c>
      <c r="D4" s="20">
        <v>82.5</v>
      </c>
      <c r="E4" s="20">
        <v>80.357142857142861</v>
      </c>
    </row>
    <row r="5" spans="1:5" x14ac:dyDescent="0.3">
      <c r="A5" t="s">
        <v>163</v>
      </c>
      <c r="C5" s="20">
        <v>71.666666666666671</v>
      </c>
      <c r="D5" s="20">
        <v>90.833333333333329</v>
      </c>
      <c r="E5" s="20">
        <v>76.666666666666671</v>
      </c>
    </row>
    <row r="6" spans="1:5" x14ac:dyDescent="0.3">
      <c r="B6" t="s">
        <v>14</v>
      </c>
      <c r="C6" s="20">
        <v>55</v>
      </c>
      <c r="D6" s="20">
        <v>100</v>
      </c>
      <c r="E6" s="20">
        <v>60</v>
      </c>
    </row>
    <row r="7" spans="1:5" x14ac:dyDescent="0.3">
      <c r="B7" t="s">
        <v>19</v>
      </c>
      <c r="C7" s="20">
        <v>65</v>
      </c>
      <c r="D7" s="20">
        <v>77.5</v>
      </c>
      <c r="E7" s="20">
        <v>75</v>
      </c>
    </row>
    <row r="8" spans="1:5" x14ac:dyDescent="0.3">
      <c r="B8" t="s">
        <v>32</v>
      </c>
      <c r="C8" s="20">
        <v>77.5</v>
      </c>
      <c r="D8" s="20">
        <v>95</v>
      </c>
      <c r="E8" s="20">
        <v>75</v>
      </c>
    </row>
    <row r="9" spans="1:5" x14ac:dyDescent="0.3">
      <c r="B9" t="s">
        <v>37</v>
      </c>
      <c r="C9" s="20">
        <v>90</v>
      </c>
      <c r="D9" s="20">
        <v>100</v>
      </c>
      <c r="E9" s="20">
        <v>100</v>
      </c>
    </row>
    <row r="10" spans="1:5" x14ac:dyDescent="0.3">
      <c r="A10" t="s">
        <v>164</v>
      </c>
      <c r="C10" s="20">
        <v>79.166666666666671</v>
      </c>
      <c r="D10" s="20">
        <v>75</v>
      </c>
      <c r="E10" s="20">
        <v>78.333333333333329</v>
      </c>
    </row>
    <row r="11" spans="1:5" x14ac:dyDescent="0.3">
      <c r="A11" t="s">
        <v>159</v>
      </c>
      <c r="C11" s="20">
        <v>80.666666666666671</v>
      </c>
      <c r="D11" s="20">
        <v>81.833333333333329</v>
      </c>
      <c r="E11" s="20">
        <v>79.333333333333329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H23"/>
  <sheetViews>
    <sheetView workbookViewId="0">
      <selection activeCell="H24" sqref="H24"/>
    </sheetView>
  </sheetViews>
  <sheetFormatPr defaultRowHeight="16.5" x14ac:dyDescent="0.3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3">
      <c r="B1" t="s">
        <v>139</v>
      </c>
      <c r="F1" t="s">
        <v>140</v>
      </c>
    </row>
    <row r="2" spans="2:8" x14ac:dyDescent="0.3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3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3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3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3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3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3">
      <c r="B9" t="s">
        <v>149</v>
      </c>
      <c r="F9" t="s">
        <v>150</v>
      </c>
    </row>
    <row r="10" spans="2:8" x14ac:dyDescent="0.3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3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3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3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3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3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3">
      <c r="B17" t="s">
        <v>151</v>
      </c>
    </row>
    <row r="18" spans="2:4" x14ac:dyDescent="0.3">
      <c r="B18" s="1" t="s">
        <v>141</v>
      </c>
      <c r="C18" s="13" t="s">
        <v>142</v>
      </c>
      <c r="D18" s="13" t="s">
        <v>143</v>
      </c>
    </row>
    <row r="19" spans="2:4" x14ac:dyDescent="0.3">
      <c r="B19" s="1" t="s">
        <v>148</v>
      </c>
      <c r="C19" s="14">
        <v>1850</v>
      </c>
      <c r="D19" s="14">
        <v>1781.75</v>
      </c>
    </row>
    <row r="20" spans="2:4" x14ac:dyDescent="0.3">
      <c r="B20" s="1" t="s">
        <v>146</v>
      </c>
      <c r="C20" s="14">
        <v>1375</v>
      </c>
      <c r="D20" s="14">
        <v>1313.5</v>
      </c>
    </row>
    <row r="21" spans="2:4" x14ac:dyDescent="0.3">
      <c r="B21" s="1" t="s">
        <v>147</v>
      </c>
      <c r="C21" s="14">
        <v>1212.5</v>
      </c>
      <c r="D21" s="14">
        <v>1231</v>
      </c>
    </row>
    <row r="22" spans="2:4" x14ac:dyDescent="0.3">
      <c r="B22" s="1" t="s">
        <v>145</v>
      </c>
      <c r="C22" s="14">
        <v>1162.5</v>
      </c>
      <c r="D22" s="14">
        <v>1141.5</v>
      </c>
    </row>
    <row r="23" spans="2:4" x14ac:dyDescent="0.3">
      <c r="B23" s="1" t="s">
        <v>144</v>
      </c>
      <c r="C23" s="14">
        <v>1100</v>
      </c>
      <c r="D23" s="14">
        <v>1101.75</v>
      </c>
    </row>
  </sheetData>
  <sortState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B2:I32"/>
  <sheetViews>
    <sheetView workbookViewId="0">
      <selection activeCell="M12" sqref="M12"/>
    </sheetView>
  </sheetViews>
  <sheetFormatPr defaultRowHeight="16.5" x14ac:dyDescent="0.3"/>
  <cols>
    <col min="1" max="1" width="3.125" customWidth="1"/>
    <col min="3" max="3" width="16" bestFit="1" customWidth="1"/>
    <col min="4" max="5" width="9" bestFit="1" customWidth="1"/>
    <col min="6" max="8" width="6" customWidth="1"/>
    <col min="10" max="10" width="2.625" customWidth="1"/>
    <col min="11" max="11" width="11.125" customWidth="1"/>
  </cols>
  <sheetData>
    <row r="2" spans="2:9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1">
        <v>250</v>
      </c>
    </row>
    <row r="4" spans="2:9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1">
        <v>240</v>
      </c>
    </row>
    <row r="5" spans="2:9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1">
        <v>265</v>
      </c>
    </row>
    <row r="6" spans="2:9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1">
        <v>265</v>
      </c>
    </row>
    <row r="7" spans="2:9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1">
        <v>205</v>
      </c>
    </row>
    <row r="8" spans="2:9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1">
        <v>260</v>
      </c>
    </row>
    <row r="9" spans="2:9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1">
        <v>265</v>
      </c>
    </row>
    <row r="10" spans="2:9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1">
        <v>290</v>
      </c>
    </row>
    <row r="11" spans="2:9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1">
        <v>230</v>
      </c>
    </row>
    <row r="12" spans="2:9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1">
        <v>230</v>
      </c>
    </row>
    <row r="13" spans="2:9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1">
        <v>235</v>
      </c>
    </row>
    <row r="14" spans="2:9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1">
        <v>210</v>
      </c>
    </row>
    <row r="15" spans="2:9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1">
        <v>250</v>
      </c>
    </row>
    <row r="16" spans="2:9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1">
        <v>215</v>
      </c>
    </row>
    <row r="17" spans="2:9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1">
        <v>215</v>
      </c>
    </row>
    <row r="18" spans="2:9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1">
        <v>200</v>
      </c>
    </row>
    <row r="19" spans="2:9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1">
        <v>240</v>
      </c>
    </row>
    <row r="20" spans="2:9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1">
        <v>220</v>
      </c>
    </row>
    <row r="21" spans="2:9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1">
        <v>260</v>
      </c>
    </row>
    <row r="22" spans="2:9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1">
        <v>280</v>
      </c>
    </row>
    <row r="23" spans="2:9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1">
        <v>255</v>
      </c>
    </row>
    <row r="24" spans="2:9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1">
        <v>270</v>
      </c>
    </row>
    <row r="25" spans="2:9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1">
        <v>280</v>
      </c>
    </row>
    <row r="26" spans="2:9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1">
        <v>245</v>
      </c>
    </row>
    <row r="27" spans="2:9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1">
        <v>235</v>
      </c>
    </row>
    <row r="28" spans="2:9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1">
        <v>250</v>
      </c>
    </row>
    <row r="29" spans="2:9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1">
        <v>230</v>
      </c>
    </row>
    <row r="30" spans="2:9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1">
        <v>230</v>
      </c>
    </row>
    <row r="31" spans="2:9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1">
        <v>220</v>
      </c>
    </row>
    <row r="32" spans="2:9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1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F11"/>
  <sheetViews>
    <sheetView workbookViewId="0">
      <selection activeCell="N12" sqref="N12"/>
    </sheetView>
  </sheetViews>
  <sheetFormatPr defaultRowHeight="16.5" x14ac:dyDescent="0.3"/>
  <cols>
    <col min="2" max="2" width="11" bestFit="1" customWidth="1"/>
    <col min="3" max="3" width="11.625" customWidth="1"/>
    <col min="4" max="4" width="10.5" customWidth="1"/>
    <col min="5" max="5" width="10.875" bestFit="1" customWidth="1"/>
  </cols>
  <sheetData>
    <row r="1" spans="2:6" ht="20.25" x14ac:dyDescent="0.3">
      <c r="B1" s="24" t="s">
        <v>152</v>
      </c>
      <c r="C1" s="24"/>
      <c r="D1" s="24"/>
      <c r="E1" s="24"/>
      <c r="F1" s="24"/>
    </row>
    <row r="3" spans="2:6" x14ac:dyDescent="0.3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3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3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3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3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3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3">
      <c r="E9" s="16"/>
    </row>
    <row r="11" spans="2:6" x14ac:dyDescent="0.3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3:J34"/>
  <sheetViews>
    <sheetView workbookViewId="0">
      <selection activeCell="J24" sqref="J24"/>
    </sheetView>
  </sheetViews>
  <sheetFormatPr defaultRowHeight="16.5" x14ac:dyDescent="0.3"/>
  <cols>
    <col min="1" max="1" width="2.625" customWidth="1"/>
    <col min="2" max="3" width="12.375" customWidth="1"/>
    <col min="4" max="4" width="9.375" customWidth="1"/>
    <col min="5" max="5" width="10.625" customWidth="1"/>
    <col min="6" max="6" width="11.75" customWidth="1"/>
    <col min="7" max="8" width="11.125" customWidth="1"/>
    <col min="9" max="9" width="3.375" customWidth="1"/>
    <col min="10" max="10" width="16" bestFit="1" customWidth="1"/>
  </cols>
  <sheetData>
    <row r="3" spans="2:10" x14ac:dyDescent="0.3">
      <c r="B3" s="17" t="s">
        <v>156</v>
      </c>
      <c r="J3" t="s">
        <v>157</v>
      </c>
    </row>
    <row r="4" spans="2:10" x14ac:dyDescent="0.3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3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3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3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3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3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3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3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3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3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3">
      <c r="B14" s="2"/>
      <c r="C14" s="4"/>
      <c r="D14" s="4"/>
      <c r="E14" s="4"/>
      <c r="F14" s="4"/>
      <c r="G14" s="4"/>
      <c r="H14" s="4"/>
    </row>
    <row r="15" spans="2:10" x14ac:dyDescent="0.3">
      <c r="B15" s="2"/>
      <c r="C15" s="4"/>
      <c r="D15" s="4"/>
      <c r="E15" s="4"/>
      <c r="F15" s="4"/>
      <c r="G15" s="4"/>
      <c r="H15" s="4"/>
    </row>
    <row r="16" spans="2:10" x14ac:dyDescent="0.3">
      <c r="B16" s="1"/>
      <c r="C16" s="4"/>
      <c r="D16" s="4"/>
      <c r="E16" s="4"/>
      <c r="F16" s="4"/>
      <c r="G16" s="4"/>
      <c r="H16" s="4"/>
    </row>
    <row r="17" spans="2:8" x14ac:dyDescent="0.3">
      <c r="B17" s="2"/>
      <c r="C17" s="4"/>
      <c r="D17" s="4"/>
      <c r="E17" s="4"/>
      <c r="F17" s="4"/>
      <c r="G17" s="4"/>
      <c r="H17" s="4"/>
    </row>
    <row r="18" spans="2:8" x14ac:dyDescent="0.3">
      <c r="B18" s="2"/>
      <c r="C18" s="4"/>
      <c r="D18" s="4"/>
      <c r="E18" s="4"/>
      <c r="F18" s="4"/>
      <c r="G18" s="4"/>
      <c r="H18" s="4"/>
    </row>
    <row r="19" spans="2:8" x14ac:dyDescent="0.3">
      <c r="B19" s="2"/>
      <c r="C19" s="4"/>
      <c r="D19" s="4"/>
      <c r="E19" s="4"/>
      <c r="F19" s="4"/>
      <c r="G19" s="4"/>
      <c r="H19" s="4"/>
    </row>
    <row r="20" spans="2:8" x14ac:dyDescent="0.3">
      <c r="B20" s="2"/>
      <c r="C20" s="4"/>
      <c r="D20" s="4"/>
      <c r="E20" s="4"/>
      <c r="F20" s="4"/>
      <c r="G20" s="4"/>
      <c r="H20" s="4"/>
    </row>
    <row r="21" spans="2:8" x14ac:dyDescent="0.3">
      <c r="B21" s="2"/>
      <c r="C21" s="4"/>
      <c r="D21" s="4"/>
      <c r="E21" s="4"/>
      <c r="F21" s="4"/>
      <c r="G21" s="4"/>
      <c r="H21" s="4"/>
    </row>
    <row r="22" spans="2:8" x14ac:dyDescent="0.3">
      <c r="B22" s="2"/>
      <c r="C22" s="4"/>
      <c r="D22" s="4"/>
      <c r="E22" s="4"/>
      <c r="F22" s="4"/>
      <c r="G22" s="4"/>
      <c r="H22" s="4"/>
    </row>
    <row r="23" spans="2:8" x14ac:dyDescent="0.3">
      <c r="B23" s="2"/>
      <c r="C23" s="4"/>
      <c r="D23" s="4"/>
      <c r="E23" s="4"/>
      <c r="F23" s="4"/>
      <c r="G23" s="4"/>
      <c r="H23" s="4"/>
    </row>
    <row r="24" spans="2:8" x14ac:dyDescent="0.3">
      <c r="B24" s="2"/>
      <c r="C24" s="4"/>
      <c r="D24" s="4"/>
      <c r="E24" s="4"/>
      <c r="F24" s="4"/>
      <c r="G24" s="4"/>
      <c r="H24" s="4"/>
    </row>
    <row r="25" spans="2:8" x14ac:dyDescent="0.3">
      <c r="B25" s="2"/>
      <c r="C25" s="4"/>
      <c r="D25" s="4"/>
      <c r="E25" s="4"/>
      <c r="F25" s="4"/>
      <c r="G25" s="4"/>
      <c r="H25" s="4"/>
    </row>
    <row r="26" spans="2:8" x14ac:dyDescent="0.3">
      <c r="B26" s="2"/>
      <c r="C26" s="4"/>
      <c r="D26" s="4"/>
      <c r="E26" s="4"/>
      <c r="F26" s="4"/>
      <c r="G26" s="4"/>
      <c r="H26" s="4"/>
    </row>
    <row r="27" spans="2:8" x14ac:dyDescent="0.3">
      <c r="B27" s="2"/>
      <c r="C27" s="4"/>
      <c r="D27" s="4"/>
      <c r="E27" s="4"/>
      <c r="F27" s="4"/>
      <c r="G27" s="4"/>
      <c r="H27" s="4"/>
    </row>
    <row r="28" spans="2:8" x14ac:dyDescent="0.3">
      <c r="B28" s="2"/>
      <c r="C28" s="4"/>
      <c r="D28" s="4"/>
      <c r="E28" s="4"/>
      <c r="F28" s="4"/>
      <c r="G28" s="4"/>
      <c r="H28" s="4"/>
    </row>
    <row r="29" spans="2:8" x14ac:dyDescent="0.3">
      <c r="B29" s="2"/>
      <c r="C29" s="4"/>
      <c r="D29" s="4"/>
      <c r="E29" s="4"/>
      <c r="F29" s="4"/>
      <c r="G29" s="4"/>
      <c r="H29" s="4"/>
    </row>
    <row r="30" spans="2:8" x14ac:dyDescent="0.3">
      <c r="B30" s="2"/>
      <c r="C30" s="4"/>
      <c r="D30" s="4"/>
      <c r="E30" s="4"/>
      <c r="F30" s="4"/>
      <c r="G30" s="4"/>
      <c r="H30" s="4"/>
    </row>
    <row r="31" spans="2:8" x14ac:dyDescent="0.3">
      <c r="B31" s="2"/>
      <c r="C31" s="4"/>
      <c r="D31" s="4"/>
      <c r="E31" s="4"/>
      <c r="F31" s="4"/>
      <c r="G31" s="4"/>
      <c r="H31" s="4"/>
    </row>
    <row r="32" spans="2:8" x14ac:dyDescent="0.3">
      <c r="B32" s="2"/>
      <c r="C32" s="4"/>
      <c r="D32" s="4"/>
      <c r="E32" s="4"/>
      <c r="F32" s="4"/>
      <c r="G32" s="4"/>
      <c r="H32" s="4"/>
    </row>
    <row r="33" spans="2:8" x14ac:dyDescent="0.3">
      <c r="B33" s="2"/>
      <c r="C33" s="4"/>
      <c r="D33" s="4"/>
      <c r="E33" s="4"/>
      <c r="F33" s="4"/>
      <c r="G33" s="4"/>
      <c r="H33" s="4"/>
    </row>
    <row r="34" spans="2:8" x14ac:dyDescent="0.3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9525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114300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YUHAN</cp:lastModifiedBy>
  <cp:lastPrinted>2025-07-31T13:55:17Z</cp:lastPrinted>
  <dcterms:created xsi:type="dcterms:W3CDTF">2023-05-12T10:51:28Z</dcterms:created>
  <dcterms:modified xsi:type="dcterms:W3CDTF">2025-07-31T13:56:26Z</dcterms:modified>
</cp:coreProperties>
</file>