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\Desktop\2025_기출문제집_컴활1급실기_학습자료_241206_update\"/>
    </mc:Choice>
  </mc:AlternateContent>
  <xr:revisionPtr revIDLastSave="0" documentId="13_ncr:1_{AE3EBFCD-D15F-4B71-A95F-BAE03A5D80EF}" xr6:coauthVersionLast="47" xr6:coauthVersionMax="47" xr10:uidLastSave="{00000000-0000-0000-0000-000000000000}"/>
  <bookViews>
    <workbookView xWindow="-110" yWindow="-110" windowWidth="25820" windowHeight="15500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eta.MATCH" hidden="1" xlm="1">#NAME?</definedName>
    <definedName name="_xleta.REPT" hidden="1" xlm="1">#NAME?</definedName>
    <definedName name="_xlnm.Criteria" localSheetId="0">'기본작업-1'!$A$26:$A$27</definedName>
    <definedName name="_xlnm.Extract" localSheetId="0">'기본작업-1'!$A$30:$J$30</definedName>
    <definedName name="_xlnm.Print_Area" localSheetId="1">'기본작업-2'!$A$1:$J$24</definedName>
    <definedName name="_xlnm.Print_Titles" localSheetId="1">'기본작업-2'!$1:$1</definedName>
  </definedNames>
  <calcPr calcId="191029"/>
  <pivotCaches>
    <pivotCache cacheId="1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3" l="1" a="1"/>
  <c r="C34" i="3" s="1"/>
  <c r="C35" i="3" a="1"/>
  <c r="C35" i="3" s="1"/>
  <c r="C36" i="3" a="1"/>
  <c r="C36" i="3" s="1"/>
  <c r="C33" i="3" a="1"/>
  <c r="C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/>
  <c r="D33" i="3" a="1"/>
  <c r="D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3" i="3" a="1"/>
  <c r="L4" i="3" a="1"/>
  <c r="L8" i="3" a="1"/>
  <c r="L12" i="3" a="1"/>
  <c r="L16" i="3" a="1"/>
  <c r="L20" i="3" a="1"/>
  <c r="L24" i="3" a="1"/>
  <c r="L28" i="3" a="1"/>
  <c r="L10" i="3" a="1"/>
  <c r="L18" i="3" a="1"/>
  <c r="L11" i="3" a="1"/>
  <c r="L19" i="3" a="1"/>
  <c r="L27" i="3" a="1"/>
  <c r="L26" i="3" a="1"/>
  <c r="L5" i="3" a="1"/>
  <c r="L9" i="3" a="1"/>
  <c r="L13" i="3" a="1"/>
  <c r="L17" i="3" a="1"/>
  <c r="L21" i="3" a="1"/>
  <c r="L25" i="3" a="1"/>
  <c r="L29" i="3" a="1"/>
  <c r="L6" i="3" a="1"/>
  <c r="L22" i="3" a="1"/>
  <c r="L7" i="3" a="1"/>
  <c r="L15" i="3" a="1"/>
  <c r="L23" i="3" a="1"/>
  <c r="L14" i="3" a="1"/>
  <c r="L3" i="3" l="1"/>
  <c r="L14" i="3"/>
  <c r="L23" i="3"/>
  <c r="L15" i="3"/>
  <c r="L7" i="3"/>
  <c r="L22" i="3"/>
  <c r="L6" i="3"/>
  <c r="L29" i="3"/>
  <c r="L25" i="3"/>
  <c r="L21" i="3"/>
  <c r="L17" i="3"/>
  <c r="L13" i="3"/>
  <c r="L9" i="3"/>
  <c r="L5" i="3"/>
  <c r="L26" i="3"/>
  <c r="L27" i="3"/>
  <c r="L19" i="3"/>
  <c r="L11" i="3"/>
  <c r="L18" i="3"/>
  <c r="L10" i="3"/>
  <c r="L28" i="3"/>
  <c r="L24" i="3"/>
  <c r="L20" i="3"/>
  <c r="L16" i="3"/>
  <c r="L12" i="3"/>
  <c r="L8" i="3"/>
  <c r="L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75C582-4355-4CB9-8EC6-AA2D868CDE32}" name="MS Access Database_Query" type="1" refreshedVersion="8" background="1">
    <dbPr connection="DSN=MS Access Database;DBQ=C:\Users\LG\Desktop\2025_기출문제집_컴활1급실기_학습자료_241206_update\2025_기출문제집_컴활1급실기_학습자료_241206 update\02 최신기출유형\05회\모의주식투자.accdb;DefaultDir=C:\Users\LG\Desktop\2025_기출문제집_컴활1급실기_학습자료_241206_update\2025_기출문제집_컴활1급실기_학습자료_241206 update\02 최신기출유형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9월대회성적 : 테이블` `9월대회성적 : 테이블`"/>
  </connection>
  <connection id="2" xr16:uid="{89E28D59-6499-4162-AFCA-74FCE12581E2}" name="MS Access Database_Query1" type="1" refreshedVersion="8" background="1">
    <dbPr connection="DSN=MS Access Database;DBQ=C:\Users\LG\Desktop\2025_기출문제집_컴활1급실기_학습자료_241206_update\2025_기출문제집_컴활1급실기_학습자료_241206 update\02 최신기출유형\05회\모의주식투자.accdb;DefaultDir=C:\Users\LG\Desktop\2025_기출문제집_컴활1급실기_학습자료_241206_update\2025_기출문제집_컴활1급실기_학습자료_241206 update\02 최신기출유형\05회;DriverId=25;FIL=MS Access;MaxBufferSize=2048;PageTimeout=5;" command="SELECT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_x000d__x000a_FROM `9월대회성적 : 테이블` `9월대회성적 : 테이블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<sst xmlns="http://schemas.openxmlformats.org/spreadsheetml/2006/main" count="672" uniqueCount="122">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</sst>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3">
    <dxf>
      <font>
        <b/>
        <i/>
        <color rgb="FF0070C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50800</xdr:colOff>
          <xdr:row>3</xdr:row>
          <xdr:rowOff>203200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G" refreshedDate="45825.929381249996" backgroundQuery="1" createdVersion="8" refreshedVersion="8" minRefreshableVersion="3" recordCount="50" xr:uid="{B06FAAA5-7FFB-4E6A-9183-0C331C5DB034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(첫째주+둘째주+셋째주+넷째주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3EAEEC-9697-4568-9E5C-21638A837A29}" name="피벗 테이블2" cacheId="1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T18" sqref="T18"/>
    </sheetView>
  </sheetViews>
  <sheetFormatPr defaultRowHeight="17" x14ac:dyDescent="0.45"/>
  <cols>
    <col min="2" max="2" width="7.08203125" bestFit="1" customWidth="1"/>
    <col min="3" max="3" width="11" bestFit="1" customWidth="1"/>
    <col min="4" max="4" width="5.75" customWidth="1"/>
    <col min="5" max="5" width="11.08203125" bestFit="1" customWidth="1"/>
    <col min="6" max="9" width="7.08203125" bestFit="1" customWidth="1"/>
    <col min="10" max="10" width="5.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5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5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5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5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5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5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5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5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5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5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5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5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5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5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5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5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5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5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5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5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5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5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5">
      <c r="A26" s="2" t="s">
        <v>108</v>
      </c>
    </row>
    <row r="27" spans="1:10" x14ac:dyDescent="0.45">
      <c r="A27" t="b">
        <f>I2&gt;H2</f>
        <v>0</v>
      </c>
    </row>
    <row r="30" spans="1:10" x14ac:dyDescent="0.45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5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5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5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5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5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5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5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5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zoomScaleNormal="100" workbookViewId="0">
      <selection activeCell="E15" sqref="E15"/>
    </sheetView>
  </sheetViews>
  <sheetFormatPr defaultRowHeight="17" x14ac:dyDescent="0.45"/>
  <cols>
    <col min="3" max="3" width="11" bestFit="1" customWidth="1"/>
    <col min="5" max="5" width="11.08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5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5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5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5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5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5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5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5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5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5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5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5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5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5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5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5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5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5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5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5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5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5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9" man="1"/>
  </rowBreaks>
  <colBreaks count="1" manualBreakCount="1">
    <brk id="15" max="1048575" man="1"/>
  </col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workbookViewId="0">
      <selection activeCell="T19" sqref="T19"/>
    </sheetView>
  </sheetViews>
  <sheetFormatPr defaultRowHeight="17" x14ac:dyDescent="0.45"/>
  <cols>
    <col min="1" max="1" width="1.75" customWidth="1"/>
    <col min="2" max="2" width="11.25" customWidth="1"/>
    <col min="4" max="4" width="11" bestFit="1" customWidth="1"/>
    <col min="6" max="6" width="11.08203125" bestFit="1" customWidth="1"/>
  </cols>
  <sheetData>
    <row r="1" spans="2:13" x14ac:dyDescent="0.45">
      <c r="B1" t="s">
        <v>65</v>
      </c>
    </row>
    <row r="2" spans="2:13" x14ac:dyDescent="0.45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5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SUMPRODUCT(OFFSET($F$32,MATCH(E3,$F$33:$F$36,0),1,1,4),G3:J3)</f>
        <v>78.75</v>
      </c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45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SUMPRODUCT(OFFSET($F$32,MATCH(E4,$F$33:$F$36,0),1,1,4),G4:J4)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45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45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45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45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45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45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45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45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45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45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45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45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45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5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45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45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45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5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45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45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45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5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45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5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45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45">
      <c r="B31" t="s">
        <v>81</v>
      </c>
      <c r="F31" t="s">
        <v>82</v>
      </c>
    </row>
    <row r="32" spans="2:13" x14ac:dyDescent="0.45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5">
      <c r="B33" s="4" t="s">
        <v>16</v>
      </c>
      <c r="C33" s="4">
        <f t="array" ref="C33">ROUND(AVERAGE(IF(($B33=$D$3:$D$29)*(($E$3:$E$29="사원")+($E$3:$E$29="대리")),$G$3:$J$29)),1)</f>
        <v>80.599999999999994</v>
      </c>
      <c r="D33" s="4">
        <f t="array" ref="D33">LARGE(IF(($B33=$D$3:$D$29),$G$3:$J$29),1)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5">
      <c r="B34" s="4" t="s">
        <v>28</v>
      </c>
      <c r="C34" s="4">
        <f t="array" ref="C34">ROUND(AVERAGE(IF(($B34=$D$3:$D$29)*(($E$3:$E$29="사원")+($E$3:$E$29="대리")),$G$3:$J$29)),1)</f>
        <v>81.2</v>
      </c>
      <c r="D34" s="4">
        <f t="array" ref="D34">LARGE(IF(($B34=$D$3:$D$29),$G$3:$J$29),1)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5">
      <c r="B35" s="4" t="s">
        <v>12</v>
      </c>
      <c r="C35" s="4">
        <f t="array" ref="C35">ROUND(AVERAGE(IF(($B35=$D$3:$D$29)*(($E$3:$E$29="사원")+($E$3:$E$29="대리")),$G$3:$J$29)),1)</f>
        <v>87.2</v>
      </c>
      <c r="D35" s="4">
        <f t="array" ref="D35">LARGE(IF(($B35=$D$3:$D$29),$G$3:$J$29),1)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5">
      <c r="B36" s="4" t="s">
        <v>20</v>
      </c>
      <c r="C36" s="4">
        <f t="array" ref="C36">ROUND(AVERAGE(IF(($B36=$D$3:$D$29)*(($E$3:$E$29="사원")+($E$3:$E$29="대리")),$G$3:$J$29)),1)</f>
        <v>71.900000000000006</v>
      </c>
      <c r="D36" s="4">
        <f t="array" ref="D36">LARGE(IF(($B36=$D$3:$D$29),$G$3:$J$29),1)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tabSelected="1" workbookViewId="0">
      <selection activeCell="B4" sqref="B4"/>
    </sheetView>
  </sheetViews>
  <sheetFormatPr defaultRowHeight="17" x14ac:dyDescent="0.45"/>
  <cols>
    <col min="2" max="2" width="14.5" bestFit="1" customWidth="1"/>
    <col min="3" max="3" width="10.4140625" bestFit="1" customWidth="1"/>
    <col min="4" max="9" width="7.5" bestFit="1" customWidth="1"/>
    <col min="10" max="10" width="14.5" bestFit="1" customWidth="1"/>
    <col min="11" max="11" width="10.4140625" bestFit="1" customWidth="1"/>
    <col min="12" max="15" width="7.83203125" bestFit="1" customWidth="1"/>
    <col min="16" max="17" width="8.9140625" bestFit="1" customWidth="1"/>
    <col min="18" max="18" width="6.83203125" bestFit="1" customWidth="1"/>
  </cols>
  <sheetData>
    <row r="3" spans="2:8" x14ac:dyDescent="0.45">
      <c r="B3" s="11" t="s">
        <v>111</v>
      </c>
      <c r="D3" s="11" t="s">
        <v>3</v>
      </c>
    </row>
    <row r="4" spans="2:8" x14ac:dyDescent="0.45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5">
      <c r="B5" t="s">
        <v>112</v>
      </c>
      <c r="D5" s="12"/>
      <c r="E5" s="12"/>
      <c r="F5" s="12"/>
      <c r="G5" s="12"/>
      <c r="H5" s="12"/>
    </row>
    <row r="6" spans="2:8" x14ac:dyDescent="0.45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5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5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5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5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5">
      <c r="B11" t="s">
        <v>113</v>
      </c>
      <c r="D11" s="12"/>
      <c r="E11" s="12"/>
      <c r="F11" s="12"/>
      <c r="G11" s="12"/>
      <c r="H11" s="12"/>
    </row>
    <row r="12" spans="2:8" x14ac:dyDescent="0.45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5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5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5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5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5">
      <c r="B17" t="s">
        <v>114</v>
      </c>
      <c r="D17" s="12"/>
      <c r="E17" s="12"/>
      <c r="F17" s="12"/>
      <c r="G17" s="12"/>
      <c r="H17" s="12"/>
    </row>
    <row r="18" spans="2:8" x14ac:dyDescent="0.45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5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5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5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5">
      <c r="B22" t="s">
        <v>115</v>
      </c>
      <c r="D22" s="12"/>
      <c r="E22" s="12"/>
      <c r="F22" s="12"/>
      <c r="G22" s="12"/>
      <c r="H22" s="12"/>
    </row>
    <row r="23" spans="2:8" x14ac:dyDescent="0.45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5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5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5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5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5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M8" sqref="M8"/>
    </sheetView>
  </sheetViews>
  <sheetFormatPr defaultRowHeight="17" x14ac:dyDescent="0.45"/>
  <cols>
    <col min="1" max="1" width="2" customWidth="1"/>
    <col min="3" max="3" width="11" bestFit="1" customWidth="1"/>
    <col min="5" max="5" width="11.08203125" bestFit="1" customWidth="1"/>
    <col min="7" max="7" width="2.83203125" customWidth="1"/>
    <col min="8" max="9" width="8.08203125" customWidth="1"/>
  </cols>
  <sheetData>
    <row r="3" spans="2:9" x14ac:dyDescent="0.45">
      <c r="B3" t="s">
        <v>65</v>
      </c>
      <c r="H3" t="s">
        <v>85</v>
      </c>
    </row>
    <row r="4" spans="2:9" x14ac:dyDescent="0.45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5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5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5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5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5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5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5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5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5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5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5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5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5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5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5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5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5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5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5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5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5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5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L6" sqref="L6"/>
    </sheetView>
  </sheetViews>
  <sheetFormatPr defaultRowHeight="17" x14ac:dyDescent="0.45"/>
  <cols>
    <col min="2" max="2" width="11" bestFit="1" customWidth="1"/>
  </cols>
  <sheetData>
    <row r="2" spans="2:6" x14ac:dyDescent="0.45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5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5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5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5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N11" sqref="N11"/>
    </sheetView>
  </sheetViews>
  <sheetFormatPr defaultRowHeight="17" x14ac:dyDescent="0.45"/>
  <cols>
    <col min="1" max="1" width="2.75" customWidth="1"/>
    <col min="3" max="3" width="11" bestFit="1" customWidth="1"/>
    <col min="5" max="5" width="11.08203125" bestFit="1" customWidth="1"/>
    <col min="6" max="6" width="10.58203125" customWidth="1"/>
  </cols>
  <sheetData>
    <row r="3" spans="2:6" x14ac:dyDescent="0.45">
      <c r="B3" t="s">
        <v>65</v>
      </c>
    </row>
    <row r="4" spans="2:6" x14ac:dyDescent="0.45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5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5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5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5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5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5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5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5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5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5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5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5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5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5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5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5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5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5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5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5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5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5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J11" sqref="J11"/>
    </sheetView>
  </sheetViews>
  <sheetFormatPr defaultRowHeight="17" x14ac:dyDescent="0.45"/>
  <cols>
    <col min="4" max="4" width="11" bestFit="1" customWidth="1"/>
    <col min="6" max="6" width="11.08203125" bestFit="1" customWidth="1"/>
  </cols>
  <sheetData>
    <row r="2" spans="2:7" x14ac:dyDescent="0.45">
      <c r="B2" t="s">
        <v>65</v>
      </c>
    </row>
    <row r="3" spans="2:7" x14ac:dyDescent="0.4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5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5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5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5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5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5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5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5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5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5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5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5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5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5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5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5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5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5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5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5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5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5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50800</xdr:colOff>
                <xdr:row>3</xdr:row>
                <xdr:rowOff>203200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F 7 L R W o c A 9 p K l A A A A 9 g A A A B I A H A B D b 2 5 m a W c v U G F j a 2 F n Z S 5 4 b W w g o h g A K K A U A A A A A A A A A A A A A A A A A A A A A A A A A A A A h Y 8 9 D o I w A I W v Q r r T H z B q S C m D o 5 I Y T Y x r U y o 0 Q G t o s d z N w S N 5 B T G K u j m + 7 3 3 D e / f r j W Z D 2 w Q X 2 V l l d A o I x C C Q W p h C 6 T I F v T u F S 5 A x u u W i 5 q U M R l n b Z L B F C i r n z g l C 3 n v o Y 2 i 6 E k U Y E 3 T M N 3 t R y Z a D j 6 z + y 6 H S 1 n E t J G D 0 8 B r D I k h m M S S L O c Q U T Z D m S n + F a N z 7 b H 8 g X f W N 6 z v J a h O u d x R N k a L 3 B / Y A U E s D B B Q A A g A I A B e y 0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s t F a K I p H u A 4 A A A A R A A A A E w A c A E Z v c m 1 1 b G F z L 1 N l Y 3 R p b 2 4 x L m 0 g o h g A K K A U A A A A A A A A A A A A A A A A A A A A A A A A A A A A K 0 5 N L s n M z 1 M I h t C G 1 g B Q S w E C L Q A U A A I A C A A X s t F a h w D 2 k q U A A A D 2 A A A A E g A A A A A A A A A A A A A A A A A A A A A A Q 2 9 u Z m l n L 1 B h Y 2 t h Z 2 U u e G 1 s U E s B A i 0 A F A A C A A g A F 7 L R W g / K 6 a u k A A A A 6 Q A A A B M A A A A A A A A A A A A A A A A A 8 Q A A A F t D b 2 5 0 Z W 5 0 X 1 R 5 c G V z X S 5 4 b W x Q S w E C L Q A U A A I A C A A X s t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8 h 8 k E y F b 8 0 K 7 o k F N 3 v G 4 L A A A A A A C A A A A A A A Q Z g A A A A E A A C A A A A A E s b 1 w U o 1 h S t 6 m u E e R X C 0 w o Q K u 3 Q T j C 7 b s e y 6 N v t + 4 H g A A A A A O g A A A A A I A A C A A A A B x N G f H j k y d x O j W e w G u D I Q d I 1 g J w M 7 3 d r N K l O T + I k 9 j 4 V A A A A B x w t V 5 I i Z i l / s N h s 8 2 d o h A g 6 c e U s S I T C C r d p i Z q x d H O S b 8 j Q J r l j Z B Q g 9 s 9 K p m S f d 9 1 S 3 B / d O Q e O d j 0 a + e 7 9 3 + / L r f l 2 J j 0 r D p S q g n 4 n c a b k A A A A B Q P N W P C e I d n 6 U Q b J L g j M u F k A Q j S U n s f Y P T V S B H v u 5 t 5 i Q 9 e + J 8 / + W h + B M n l Z Y k f x z 5 5 j A 4 g v n A F D y 7 t / F W Q L X p < / D a t a M a s h u p > 
</file>

<file path=customXml/itemProps1.xml><?xml version="1.0" encoding="utf-8"?>
<ds:datastoreItem xmlns:ds="http://schemas.openxmlformats.org/officeDocument/2006/customXml" ds:itemID="{8955F3C6-A161-4455-92A3-860C2696A8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이정현</cp:lastModifiedBy>
  <cp:lastPrinted>2025-06-17T13:08:05Z</cp:lastPrinted>
  <dcterms:created xsi:type="dcterms:W3CDTF">2023-08-09T00:13:15Z</dcterms:created>
  <dcterms:modified xsi:type="dcterms:W3CDTF">2025-06-17T14:22:06Z</dcterms:modified>
</cp:coreProperties>
</file>