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xr:revisionPtr revIDLastSave="0" documentId="13_ncr:1_{98DE92A6-77A0-4831-82A3-46310CE62C16}" xr6:coauthVersionLast="47" xr6:coauthVersionMax="47" xr10:uidLastSave="{00000000-0000-0000-0000-000000000000}"/>
  <bookViews>
    <workbookView xWindow="-120" yWindow="-120" windowWidth="29040" windowHeight="15840" activeTab="7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35" i="6" s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<sst xmlns="http://schemas.openxmlformats.org/spreadsheetml/2006/main" count="424" uniqueCount="259">
  <si>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</si>
  <si>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</si>
  <si>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</si>
  <si>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</si>
  <si>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</si>
  <si>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</si>
  <si>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</si>
  <si>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</si>
  <si>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</si>
  <si>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</si>
  <si>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</si>
  <si>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</si>
  <si>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</si>
  <si>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</si>
  <si>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</si>
  <si>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</si>
  <si>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</si>
  <si>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</si>
  <si>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</si>
  <si>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</si>
  <si>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</si>
  <si>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</si>
  <si>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</si>
  <si>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</si>
  <si>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</si>
  <si>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</si>
  <si>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</si>
  <si>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</si>
  <si>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</si>
  <si>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</si>
  <si>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</si>
  <si>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</si>
  <si>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</si>
  <si>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</si>
  <si>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</si>
  <si>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</si>
  <si>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</si>
  <si>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</si>
  <si>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</si>
  <si>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</si>
  <si>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</si>
  <si>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</si>
  <si>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</si>
  <si>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</si>
  <si>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</si>
  <si>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</si>
  <si>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</si>
  <si>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</si>
  <si>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</si>
  <si>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</si>
  <si>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</si>
  <si>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</si>
  <si>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</si>
  <si>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</si>
  <si>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</si>
  <si>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</si>
  <si>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</si>
  <si>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</si>
  <si>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</si>
  <si>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</si>
  <si>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</si>
  <si>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</si>
  <si>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</si>
  <si>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</si>
  <si>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</si>
  <si>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</si>
  <si>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</si>
  <si>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</si>
  <si>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</si>
  <si>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</si>
  <si>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</si>
  <si>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</si>
  <si>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</si>
  <si>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</si>
  <si>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</si>
  <si>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</si>
  <si>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</si>
  <si>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</si>
  <si>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</si>
  <si>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</si>
  <si>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</si>
  <si>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</si>
  <si>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</si>
  <si>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</si>
  <si>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</si>
  <si>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</si>
  <si>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</si>
  <si>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</si>
  <si>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</si>
  <si>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</si>
  <si>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</si>
  <si>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</si>
  <si>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</si>
  <si>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</si>
  <si>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</si>
  <si>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</si>
  <si>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</si>
  <si>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</si>
  <si>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</si>
  <si>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</si>
  <si>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</si>
  <si>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</si>
  <si>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</si>
  <si>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</si>
  <si>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</si>
  <si>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</si>
  <si>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</si>
  <si>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</si>
  <si>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</si>
  <si>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</si>
  <si>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</si>
  <si>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</si>
  <si>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</si>
  <si>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</si>
  <si>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</si>
  <si>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</si>
  <si>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</si>
  <si>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</si>
  <si>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</si>
  <si>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</si>
  <si>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</si>
  <si>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</si>
  <si>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</si>
  <si>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</si>
  <si>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</si>
  <si>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</si>
  <si>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</si>
  <si>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</si>
  <si>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</si>
  <si>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</si>
  <si>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</si>
  <si>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</si>
  <si>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</si>
  <si>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</si>
  <si>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</si>
  <si>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</si>
  <si>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</si>
  <si>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</si>
  <si>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</si>
  <si>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</si>
  <si>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</si>
  <si>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</si>
  <si>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</si>
  <si>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</si>
  <si>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</si>
  <si>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</si>
  <si>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</si>
  <si>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</si>
  <si>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</si>
  <si>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</si>
  <si>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</si>
  <si>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</si>
  <si>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</si>
  <si>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</si>
  <si>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</si>
  <si>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</si>
  <si>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</si>
  <si>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</si>
  <si>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</si>
  <si>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</si>
  <si>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</si>
  <si>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</si>
  <si>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</si>
  <si>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</si>
  <si>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</si>
  <si>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</si>
  <si>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</si>
  <si>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</si>
  <si>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</si>
  <si>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</si>
  <si>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</si>
  <si>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</si>
  <si>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</si>
  <si>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</si>
  <si>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</si>
  <si>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</si>
  <si>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</si>
  <si>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</si>
  <si>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</si>
  <si>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</si>
  <si>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</si>
  <si>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</si>
  <si>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</si>
  <si>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</si>
  <si>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</si>
  <si>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</si>
  <si>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</si>
  <si>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</si>
  <si>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</si>
  <si>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</si>
  <si>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</si>
  <si>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</si>
  <si>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</si>
  <si>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</si>
  <si>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</si>
  <si>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</si>
  <si>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</si>
  <si>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</si>
  <si>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</si>
  <si>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</si>
  <si>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</si>
  <si>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</si>
  <si>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</si>
  <si>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</si>
  <si>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</si>
  <si>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</si>
  <si>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</si>
  <si>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</si>
  <si>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</si>
  <si>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</si>
  <si>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</si>
  <si>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</si>
  <si>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</si>
  <si>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</si>
  <si>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</si>
  <si>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기준인원</t>
    <phoneticPr fontId="2" type="noConversion"/>
  </si>
  <si>
    <t>總點</t>
    <phoneticPr fontId="2" type="noConversion"/>
  </si>
  <si>
    <t>회원명</t>
    <phoneticPr fontId="2" type="noConversion"/>
  </si>
  <si>
    <t>성별</t>
    <phoneticPr fontId="2" type="noConversion"/>
  </si>
  <si>
    <t>별칭</t>
    <phoneticPr fontId="2" type="noConversion"/>
  </si>
  <si>
    <t>지역</t>
    <phoneticPr fontId="2" type="noConversion"/>
  </si>
  <si>
    <t>가입년도</t>
    <phoneticPr fontId="2" type="noConversion"/>
  </si>
  <si>
    <t>연락처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</si>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</sst>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"/>
    <numFmt numFmtId="178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178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250083968"/>
        <c:axId val="250109408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FD-4D21-997F-AE029156E3B2}"/>
            </c:ext>
          </c:extLst>
        </c:ser>
        <c:ser>
          <c:idx val="2"/>
          <c:order val="2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1-4A04-A148-453D8274D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At val="0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  <c:minorUnit val="2"/>
      </c:valAx>
      <c:valAx>
        <c:axId val="25010940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0083968"/>
        <c:crosses val="max"/>
        <c:crossBetween val="between"/>
        <c:majorUnit val="2"/>
        <c:minorUnit val="2"/>
      </c:valAx>
      <c:catAx>
        <c:axId val="250083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0109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19050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E6920EE8-77B8-1F66-6F4C-3C9712C0DA7F}"/>
            </a:ext>
          </a:extLst>
        </xdr:cNvPr>
        <xdr:cNvSpPr/>
      </xdr:nvSpPr>
      <xdr:spPr>
        <a:xfrm>
          <a:off x="4133850" y="1323975"/>
          <a:ext cx="1371600" cy="4000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I35" sqref="I35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217</v>
      </c>
      <c r="B3" s="1" t="s">
        <v>218</v>
      </c>
      <c r="C3" s="1" t="s">
        <v>219</v>
      </c>
      <c r="D3" s="1" t="s">
        <v>220</v>
      </c>
      <c r="E3" s="1" t="s">
        <v>221</v>
      </c>
      <c r="F3" s="1" t="s">
        <v>222</v>
      </c>
    </row>
    <row r="4" spans="1:6" x14ac:dyDescent="0.3">
      <c r="A4" s="1" t="s">
        <v>223</v>
      </c>
      <c r="B4" s="1" t="s">
        <v>230</v>
      </c>
      <c r="C4" s="1" t="s">
        <v>252</v>
      </c>
      <c r="D4" s="1" t="s">
        <v>232</v>
      </c>
      <c r="E4" s="1" t="s">
        <v>239</v>
      </c>
      <c r="F4" s="1" t="s">
        <v>245</v>
      </c>
    </row>
    <row r="5" spans="1:6" x14ac:dyDescent="0.3">
      <c r="A5" s="1" t="s">
        <v>224</v>
      </c>
      <c r="B5" s="1" t="s">
        <v>231</v>
      </c>
      <c r="C5" s="1" t="s">
        <v>253</v>
      </c>
      <c r="D5" s="1" t="s">
        <v>233</v>
      </c>
      <c r="E5" s="1" t="s">
        <v>240</v>
      </c>
      <c r="F5" s="1" t="s">
        <v>246</v>
      </c>
    </row>
    <row r="6" spans="1:6" x14ac:dyDescent="0.3">
      <c r="A6" s="1" t="s">
        <v>225</v>
      </c>
      <c r="B6" s="1" t="s">
        <v>230</v>
      </c>
      <c r="C6" s="1" t="s">
        <v>254</v>
      </c>
      <c r="D6" s="1" t="s">
        <v>234</v>
      </c>
      <c r="E6" s="1" t="s">
        <v>241</v>
      </c>
      <c r="F6" s="1" t="s">
        <v>247</v>
      </c>
    </row>
    <row r="7" spans="1:6" x14ac:dyDescent="0.3">
      <c r="A7" s="1" t="s">
        <v>226</v>
      </c>
      <c r="B7" s="1" t="s">
        <v>231</v>
      </c>
      <c r="C7" s="1" t="s">
        <v>255</v>
      </c>
      <c r="D7" s="1" t="s">
        <v>235</v>
      </c>
      <c r="E7" s="1" t="s">
        <v>242</v>
      </c>
      <c r="F7" s="1" t="s">
        <v>248</v>
      </c>
    </row>
    <row r="8" spans="1:6" x14ac:dyDescent="0.3">
      <c r="A8" s="1" t="s">
        <v>227</v>
      </c>
      <c r="B8" s="1" t="s">
        <v>230</v>
      </c>
      <c r="C8" s="1" t="s">
        <v>256</v>
      </c>
      <c r="D8" s="1" t="s">
        <v>236</v>
      </c>
      <c r="E8" s="1" t="s">
        <v>243</v>
      </c>
      <c r="F8" s="1" t="s">
        <v>249</v>
      </c>
    </row>
    <row r="9" spans="1:6" x14ac:dyDescent="0.3">
      <c r="A9" s="1" t="s">
        <v>228</v>
      </c>
      <c r="B9" s="1" t="s">
        <v>231</v>
      </c>
      <c r="C9" s="1" t="s">
        <v>257</v>
      </c>
      <c r="D9" s="1" t="s">
        <v>237</v>
      </c>
      <c r="E9" s="1" t="s">
        <v>239</v>
      </c>
      <c r="F9" s="1" t="s">
        <v>250</v>
      </c>
    </row>
    <row r="10" spans="1:6" x14ac:dyDescent="0.3">
      <c r="A10" s="1" t="s">
        <v>229</v>
      </c>
      <c r="B10" s="1" t="s">
        <v>230</v>
      </c>
      <c r="C10" s="1" t="s">
        <v>258</v>
      </c>
      <c r="D10" s="1" t="s">
        <v>238</v>
      </c>
      <c r="E10" s="1" t="s">
        <v>244</v>
      </c>
      <c r="F10" s="1" t="s">
        <v>251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E1" sqref="E1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/>
      <c r="G3" s="19"/>
      <c r="H3" s="19" t="s">
        <v>216</v>
      </c>
    </row>
    <row r="4" spans="1:8" x14ac:dyDescent="0.3">
      <c r="A4" s="19"/>
      <c r="B4" s="19"/>
      <c r="C4" s="19"/>
      <c r="D4" s="19"/>
      <c r="E4" s="17" t="s">
        <v>8</v>
      </c>
      <c r="F4" s="17" t="s">
        <v>9</v>
      </c>
      <c r="G4" s="17" t="s">
        <v>10</v>
      </c>
      <c r="H4" s="19"/>
    </row>
    <row r="5" spans="1:8" x14ac:dyDescent="0.3">
      <c r="A5" s="18">
        <v>23010501</v>
      </c>
      <c r="B5" s="18" t="s">
        <v>11</v>
      </c>
      <c r="C5" s="18">
        <v>46</v>
      </c>
      <c r="D5" s="18">
        <v>24</v>
      </c>
      <c r="E5" s="18"/>
      <c r="F5" s="18"/>
      <c r="G5" s="18">
        <v>20</v>
      </c>
      <c r="H5" s="18">
        <v>90</v>
      </c>
    </row>
    <row r="6" spans="1:8" x14ac:dyDescent="0.3">
      <c r="A6" s="18">
        <v>23010502</v>
      </c>
      <c r="B6" s="18" t="s">
        <v>12</v>
      </c>
      <c r="C6" s="18">
        <v>38</v>
      </c>
      <c r="D6" s="18">
        <v>20</v>
      </c>
      <c r="E6" s="18">
        <v>5</v>
      </c>
      <c r="F6" s="18"/>
      <c r="G6" s="18"/>
      <c r="H6" s="18">
        <v>63</v>
      </c>
    </row>
    <row r="7" spans="1:8" x14ac:dyDescent="0.3">
      <c r="A7" s="18">
        <v>23010503</v>
      </c>
      <c r="B7" s="18" t="s">
        <v>13</v>
      </c>
      <c r="C7" s="18">
        <v>49</v>
      </c>
      <c r="D7" s="18">
        <v>30</v>
      </c>
      <c r="E7" s="18"/>
      <c r="F7" s="18">
        <v>15</v>
      </c>
      <c r="G7" s="18"/>
      <c r="H7" s="18">
        <v>94</v>
      </c>
    </row>
    <row r="8" spans="1:8" x14ac:dyDescent="0.3">
      <c r="A8" s="18">
        <v>23010504</v>
      </c>
      <c r="B8" s="18" t="s">
        <v>14</v>
      </c>
      <c r="C8" s="18">
        <v>24</v>
      </c>
      <c r="D8" s="18">
        <v>18</v>
      </c>
      <c r="E8" s="18"/>
      <c r="F8" s="18"/>
      <c r="G8" s="18">
        <v>20</v>
      </c>
      <c r="H8" s="18">
        <v>62</v>
      </c>
    </row>
    <row r="9" spans="1:8" x14ac:dyDescent="0.3">
      <c r="A9" s="18">
        <v>23010505</v>
      </c>
      <c r="B9" s="18" t="s">
        <v>15</v>
      </c>
      <c r="C9" s="18">
        <v>35</v>
      </c>
      <c r="D9" s="18">
        <v>25</v>
      </c>
      <c r="E9" s="18"/>
      <c r="F9" s="18"/>
      <c r="G9" s="18">
        <v>20</v>
      </c>
      <c r="H9" s="18">
        <v>80</v>
      </c>
    </row>
    <row r="10" spans="1:8" x14ac:dyDescent="0.3">
      <c r="A10" s="18">
        <v>23010506</v>
      </c>
      <c r="B10" s="18" t="s">
        <v>16</v>
      </c>
      <c r="C10" s="18">
        <v>33</v>
      </c>
      <c r="D10" s="18">
        <v>22</v>
      </c>
      <c r="E10" s="18"/>
      <c r="F10" s="18"/>
      <c r="G10" s="18">
        <v>20</v>
      </c>
      <c r="H10" s="18">
        <v>75</v>
      </c>
    </row>
    <row r="11" spans="1:8" x14ac:dyDescent="0.3">
      <c r="A11" s="18">
        <v>23010507</v>
      </c>
      <c r="B11" s="18" t="s">
        <v>17</v>
      </c>
      <c r="C11" s="18">
        <v>48</v>
      </c>
      <c r="D11" s="18">
        <v>29</v>
      </c>
      <c r="E11" s="18"/>
      <c r="F11" s="18">
        <v>15</v>
      </c>
      <c r="G11" s="18"/>
      <c r="H11" s="18">
        <v>92</v>
      </c>
    </row>
    <row r="12" spans="1:8" x14ac:dyDescent="0.3">
      <c r="A12" s="18">
        <v>23010508</v>
      </c>
      <c r="B12" s="18" t="s">
        <v>18</v>
      </c>
      <c r="C12" s="18">
        <v>42</v>
      </c>
      <c r="D12" s="18">
        <v>23</v>
      </c>
      <c r="E12" s="18"/>
      <c r="F12" s="18"/>
      <c r="G12" s="18">
        <v>20</v>
      </c>
      <c r="H12" s="18">
        <v>85</v>
      </c>
    </row>
    <row r="13" spans="1:8" x14ac:dyDescent="0.3">
      <c r="A13" s="18">
        <v>23010509</v>
      </c>
      <c r="B13" s="18" t="s">
        <v>19</v>
      </c>
      <c r="C13" s="18">
        <v>31</v>
      </c>
      <c r="D13" s="18">
        <v>17</v>
      </c>
      <c r="E13" s="18">
        <v>10</v>
      </c>
      <c r="F13" s="18"/>
      <c r="G13" s="18"/>
      <c r="H13" s="18">
        <v>58</v>
      </c>
    </row>
    <row r="14" spans="1:8" x14ac:dyDescent="0.3">
      <c r="A14" s="18">
        <v>23010510</v>
      </c>
      <c r="B14" s="18" t="s">
        <v>20</v>
      </c>
      <c r="C14" s="18">
        <v>40</v>
      </c>
      <c r="D14" s="18">
        <v>21</v>
      </c>
      <c r="E14" s="18"/>
      <c r="F14" s="18"/>
      <c r="G14" s="18">
        <v>20</v>
      </c>
      <c r="H14" s="18">
        <v>81</v>
      </c>
    </row>
    <row r="15" spans="1:8" x14ac:dyDescent="0.3">
      <c r="A15" s="18">
        <v>23010511</v>
      </c>
      <c r="B15" s="18" t="s">
        <v>21</v>
      </c>
      <c r="C15" s="18">
        <v>39</v>
      </c>
      <c r="D15" s="18">
        <v>19</v>
      </c>
      <c r="E15" s="18"/>
      <c r="F15" s="18">
        <v>15</v>
      </c>
      <c r="G15" s="18"/>
      <c r="H15" s="18">
        <v>73</v>
      </c>
    </row>
    <row r="16" spans="1:8" x14ac:dyDescent="0.3">
      <c r="A16" s="18">
        <v>23010512</v>
      </c>
      <c r="B16" s="18" t="s">
        <v>22</v>
      </c>
      <c r="C16" s="18">
        <v>30</v>
      </c>
      <c r="D16" s="18">
        <v>26</v>
      </c>
      <c r="E16" s="18"/>
      <c r="F16" s="18"/>
      <c r="G16" s="18">
        <v>20</v>
      </c>
      <c r="H16" s="18">
        <v>76</v>
      </c>
    </row>
  </sheetData>
  <mergeCells count="6">
    <mergeCell ref="H3:H4"/>
    <mergeCell ref="A3:A4"/>
    <mergeCell ref="B3:B4"/>
    <mergeCell ref="C3:C4"/>
    <mergeCell ref="D3:D4"/>
    <mergeCell ref="E3:G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sqref="A1:G1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20" t="s">
        <v>23</v>
      </c>
      <c r="B1" s="20"/>
      <c r="C1" s="20"/>
      <c r="D1" s="20"/>
      <c r="E1" s="20"/>
      <c r="F1" s="20"/>
      <c r="G1" s="20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workbookViewId="0"/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/>
      <c r="G3" s="2">
        <v>375001</v>
      </c>
      <c r="H3" s="2" t="s">
        <v>68</v>
      </c>
      <c r="I3" s="2" t="s">
        <v>69</v>
      </c>
      <c r="J3" s="2">
        <v>75</v>
      </c>
      <c r="K3" s="9"/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/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/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/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/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/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/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/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/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/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/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/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/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/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/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/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/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/>
    </row>
    <row r="24" spans="1:11" x14ac:dyDescent="0.3">
      <c r="A24" s="2">
        <v>1599</v>
      </c>
      <c r="B24" s="2" t="s">
        <v>119</v>
      </c>
      <c r="C24" s="2">
        <v>88</v>
      </c>
      <c r="D24" s="21" t="s">
        <v>122</v>
      </c>
      <c r="E24" s="22"/>
    </row>
    <row r="25" spans="1:11" x14ac:dyDescent="0.3">
      <c r="A25" s="2">
        <v>1601</v>
      </c>
      <c r="B25" s="2" t="s">
        <v>123</v>
      </c>
      <c r="C25" s="2">
        <v>78</v>
      </c>
      <c r="D25" s="2"/>
      <c r="E25" s="2"/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/>
      <c r="E26" s="2"/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23" t="s">
        <v>130</v>
      </c>
      <c r="B27" s="24"/>
      <c r="C27" s="2"/>
      <c r="D27" s="2"/>
      <c r="E27" s="2"/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/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/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/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/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/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/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/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/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/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F15" sqref="F15:H25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5" t="s">
        <v>139</v>
      </c>
      <c r="B1" s="25"/>
      <c r="C1" s="25"/>
      <c r="D1" s="25"/>
      <c r="F1" s="25" t="s">
        <v>140</v>
      </c>
      <c r="G1" s="25"/>
      <c r="H1" s="25"/>
      <c r="I1" s="25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5" t="s">
        <v>151</v>
      </c>
      <c r="B14" s="25"/>
      <c r="C14" s="25"/>
      <c r="D14" s="25"/>
      <c r="F14" s="25" t="s">
        <v>152</v>
      </c>
      <c r="G14" s="25"/>
      <c r="H14" s="25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zoomScaleNormal="100" workbookViewId="0">
      <selection sqref="A1:I1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20" t="s">
        <v>179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1" t="s">
        <v>210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1" t="s">
        <v>211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1" t="s">
        <v>212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1" t="s">
        <v>206</v>
      </c>
      <c r="C13" s="2"/>
      <c r="D13" s="1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1" t="s">
        <v>210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1" t="s">
        <v>211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1" t="s">
        <v>212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1" t="s">
        <v>207</v>
      </c>
      <c r="C23" s="2"/>
      <c r="D23" s="14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1" t="s">
        <v>213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1" t="s">
        <v>211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"/>
      <c r="B32" s="1"/>
      <c r="C32" s="13" t="s">
        <v>212</v>
      </c>
      <c r="D32" s="1"/>
      <c r="E32" s="12"/>
      <c r="F32" s="12"/>
      <c r="G32" s="12"/>
      <c r="H32" s="12"/>
      <c r="I32" s="12">
        <f>SUBTOTAL(5,I29:I31)</f>
        <v>4092000</v>
      </c>
    </row>
    <row r="33" spans="1:9" outlineLevel="1" x14ac:dyDescent="0.3">
      <c r="A33" s="1"/>
      <c r="B33" s="13" t="s">
        <v>208</v>
      </c>
      <c r="C33" s="1"/>
      <c r="D33" s="15">
        <f>SUBTOTAL(1,D24:D31)</f>
        <v>0.66666666666666663</v>
      </c>
      <c r="E33" s="12"/>
      <c r="F33" s="12"/>
      <c r="G33" s="12"/>
      <c r="H33" s="12"/>
      <c r="I33" s="12"/>
    </row>
    <row r="34" spans="1:9" x14ac:dyDescent="0.3">
      <c r="A34" s="1"/>
      <c r="B34" s="13"/>
      <c r="C34" s="13" t="s">
        <v>214</v>
      </c>
      <c r="D34" s="1"/>
      <c r="E34" s="12"/>
      <c r="F34" s="12"/>
      <c r="G34" s="12"/>
      <c r="H34" s="12"/>
      <c r="I34" s="12">
        <f>SUBTOTAL(5,I4:I31)</f>
        <v>2596000</v>
      </c>
    </row>
    <row r="35" spans="1:9" x14ac:dyDescent="0.3">
      <c r="A35" s="1"/>
      <c r="B35" s="13" t="s">
        <v>209</v>
      </c>
      <c r="C35" s="1"/>
      <c r="D35" s="15">
        <f>SUBTOTAL(1,D4:D31)</f>
        <v>1.1111111111111112</v>
      </c>
      <c r="E35" s="12"/>
      <c r="F35" s="12"/>
      <c r="G35" s="12"/>
      <c r="H35" s="12"/>
      <c r="I35" s="1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G8" sqref="G8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20" t="s">
        <v>180</v>
      </c>
      <c r="B1" s="20"/>
      <c r="C1" s="20"/>
      <c r="D1" s="20"/>
      <c r="E1" s="20"/>
    </row>
    <row r="3" spans="1:5" x14ac:dyDescent="0.3">
      <c r="D3" s="2" t="s">
        <v>181</v>
      </c>
      <c r="E3" s="16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16">
        <f>PRODUCT($E$3,D5)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16">
        <f t="shared" ref="E6:E14" si="0">PRODUCT($E$3,D6)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16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16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16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16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16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16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16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1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abSelected="1" workbookViewId="0">
      <selection sqref="A1:D1"/>
    </sheetView>
  </sheetViews>
  <sheetFormatPr defaultRowHeight="16.5" x14ac:dyDescent="0.3"/>
  <cols>
    <col min="4" max="4" width="9.375" customWidth="1"/>
  </cols>
  <sheetData>
    <row r="1" spans="1:4" ht="20.25" x14ac:dyDescent="0.3">
      <c r="A1" s="20" t="s">
        <v>192</v>
      </c>
      <c r="B1" s="20"/>
      <c r="C1" s="20"/>
      <c r="D1" s="20"/>
    </row>
    <row r="3" spans="1:4" x14ac:dyDescent="0.3">
      <c r="A3" s="2" t="s">
        <v>193</v>
      </c>
      <c r="B3" s="2" t="s">
        <v>194</v>
      </c>
      <c r="C3" s="2" t="s">
        <v>215</v>
      </c>
      <c r="D3" s="2" t="s">
        <v>195</v>
      </c>
    </row>
    <row r="4" spans="1:4" x14ac:dyDescent="0.3">
      <c r="A4" s="2" t="s">
        <v>196</v>
      </c>
      <c r="B4" s="2">
        <v>35</v>
      </c>
      <c r="C4" s="2">
        <v>2</v>
      </c>
      <c r="D4" s="10">
        <v>50000</v>
      </c>
    </row>
    <row r="5" spans="1:4" x14ac:dyDescent="0.3">
      <c r="A5" s="2" t="s">
        <v>197</v>
      </c>
      <c r="B5" s="2">
        <v>50</v>
      </c>
      <c r="C5" s="2">
        <v>2</v>
      </c>
      <c r="D5" s="10">
        <v>60000</v>
      </c>
    </row>
    <row r="6" spans="1:4" x14ac:dyDescent="0.3">
      <c r="A6" s="2" t="s">
        <v>198</v>
      </c>
      <c r="B6" s="2">
        <v>67</v>
      </c>
      <c r="C6" s="2">
        <v>4</v>
      </c>
      <c r="D6" s="10">
        <v>80000</v>
      </c>
    </row>
    <row r="7" spans="1:4" x14ac:dyDescent="0.3">
      <c r="A7" s="2" t="s">
        <v>199</v>
      </c>
      <c r="B7" s="2">
        <v>82</v>
      </c>
      <c r="C7" s="2">
        <v>5</v>
      </c>
      <c r="D7" s="10">
        <v>120000</v>
      </c>
    </row>
    <row r="8" spans="1:4" x14ac:dyDescent="0.3">
      <c r="A8" s="2" t="s">
        <v>200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201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202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203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204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205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용준 최</cp:lastModifiedBy>
  <dcterms:created xsi:type="dcterms:W3CDTF">2023-12-05T07:39:23Z</dcterms:created>
  <dcterms:modified xsi:type="dcterms:W3CDTF">2025-05-26T02:54:49Z</dcterms:modified>
</cp:coreProperties>
</file>