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기출문제집\02 최신기출유형\02회\"/>
    </mc:Choice>
  </mc:AlternateContent>
  <xr:revisionPtr revIDLastSave="0" documentId="13_ncr:1_{BA829F9E-6B08-4B19-B1BA-E9BB78612C4D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3" i="1"/>
  <c r="B30" i="1"/>
  <c r="B12" i="5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D8A32F-9513-462A-BB55-AB85445E8379}" name="MS Access Database_Query" type="1" refreshedVersion="8" background="1">
    <dbPr connection="DSN=MS Access Database;DBQ=C:\Users\USER\Desktop\기출문제집\02 최신기출유형\02회\학과별성적.accdb;DefaultDir=C:\Users\USER\Desktop\기출문제집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sharedStrings.xml><?xml version="1.0" encoding="utf-8"?>
<sst xmlns="http://schemas.openxmlformats.org/spreadsheetml/2006/main" count="443" uniqueCount="95">
  <si>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</si>
  <si>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</si>
  <si>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</si>
  <si>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</si>
  <si>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</si>
  <si>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</si>
  <si>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</si>
  <si>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</si>
  <si>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</si>
  <si>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</si>
  <si>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</si>
  <si>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</si>
  <si>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</si>
  <si>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</si>
  <si>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</si>
  <si>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</si>
  <si>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</si>
  <si>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</si>
  <si>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</si>
  <si>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</si>
  <si>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</si>
  <si>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</si>
  <si>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</si>
  <si>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</si>
  <si>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</si>
  <si>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</si>
  <si>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</si>
  <si>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</si>
  <si>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</si>
  <si>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</si>
  <si>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</si>
  <si>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</si>
  <si>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</si>
  <si>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</si>
  <si>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</si>
  <si>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</si>
  <si>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</si>
  <si>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</si>
  <si>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</si>
  <si>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</si>
  <si>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</si>
  <si>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</si>
  <si>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</si>
  <si>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</si>
  <si>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</si>
  <si>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</si>
  <si>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</si>
  <si>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</si>
  <si>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</si>
  <si>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</si>
  <si>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</si>
  <si>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</si>
  <si>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</si>
  <si>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</si>
  <si>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</si>
  <si>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</si>
  <si>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</si>
  <si>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</si>
  <si>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</si>
  <si>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</si>
  <si>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</si>
  <si>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</si>
  <si>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</si>
  <si>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</si>
  <si>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</si>
  <si>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</si>
  <si>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</si>
  <si>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</si>
  <si>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</si>
  <si>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</si>
  <si>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</si>
  <si>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</si>
  <si>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</si>
  <si>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</si>
  <si>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</si>
  <si>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</si>
  <si>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</si>
  <si>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</si>
  <si>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</si>
  <si>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</si>
  <si>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</si>
  <si>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</si>
  <si>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</si>
  <si>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</si>
  <si>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</si>
  <si>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</si>
  <si>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</si>
  <si>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데이터표 뭐지</t>
    <phoneticPr fontId="1" type="noConversion"/>
  </si>
  <si>
    <t>예술·관습형 학과</t>
  </si>
  <si>
    <t>˙</t>
    <phoneticPr fontId="1" type="noConversion"/>
  </si>
  <si>
    <t>[표2]</t>
    <phoneticPr fontId="1" type="noConversion"/>
  </si>
  <si>
    <t>3학년</t>
  </si>
  <si>
    <t>1지혜</t>
  </si>
  <si>
    <t>countif 조건에 맞는 개수를 센다 f3:h3이 80보다 크냐? 하나만 크다 1 두개가 크다 2 세개가 크다 3</t>
    <phoneticPr fontId="1" type="noConversion"/>
  </si>
  <si>
    <t>그 개수가 =3개냐? 맞으면 true 아니면 false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</si>
</sst>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81" formatCode="[Red][&gt;=95]&quot;A+&quot;\(#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81" fontId="4" fillId="0" borderId="15" xfId="1" applyNumberFormat="1" applyFont="1" applyBorder="1" applyAlignment="1">
      <alignment horizontal="center" wrapText="1"/>
    </xf>
    <xf numFmtId="181" fontId="4" fillId="0" borderId="16" xfId="1" applyNumberFormat="1" applyFont="1" applyBorder="1" applyAlignment="1">
      <alignment horizontal="center" wrapText="1"/>
    </xf>
    <xf numFmtId="181" fontId="4" fillId="0" borderId="18" xfId="1" applyNumberFormat="1" applyFont="1" applyBorder="1" applyAlignment="1">
      <alignment horizontal="center" wrapText="1"/>
    </xf>
    <xf numFmtId="181" fontId="4" fillId="0" borderId="19" xfId="1" applyNumberFormat="1" applyFont="1" applyBorder="1" applyAlignment="1">
      <alignment horizontal="center" wrapText="1"/>
    </xf>
    <xf numFmtId="181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B766003C-1965-FDFA-C81B-A4A3FFB10E3B}"/>
            </a:ext>
          </a:extLst>
        </xdr:cNvPr>
        <xdr:cNvSpPr/>
      </xdr:nvSpPr>
      <xdr:spPr>
        <a:xfrm>
          <a:off x="3562350" y="209550"/>
          <a:ext cx="676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6" name="사각형: 빗면 5">
          <a:extLst>
            <a:ext uri="{FF2B5EF4-FFF2-40B4-BE49-F238E27FC236}">
              <a16:creationId xmlns:a16="http://schemas.microsoft.com/office/drawing/2014/main" id="{105EAE51-FCF6-2AF0-EB3F-F66A2F2B08F8}"/>
            </a:ext>
          </a:extLst>
        </xdr:cNvPr>
        <xdr:cNvSpPr/>
      </xdr:nvSpPr>
      <xdr:spPr>
        <a:xfrm>
          <a:off x="423862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8.967675" backgroundQuery="1" createdVersion="8" refreshedVersion="8" minRefreshableVersion="3" recordCount="35" xr:uid="{88B89C28-811A-42A7-ACC3-9B89424F3D74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E41649-C787-49B5-B5F9-629B02F20711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 defaultSubtotal="0">
      <items count="4">
        <item x="3"/>
        <item x="2"/>
        <item x="1"/>
        <item x="0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>
      <items count="32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</items>
    </pivotField>
    <pivotField axis="axisRow" compact="0" showAll="0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P44"/>
  <sheetViews>
    <sheetView zoomScale="85" zoomScaleNormal="85" workbookViewId="0">
      <selection activeCell="P7" sqref="P7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  <col min="16" max="16" width="91.75" bestFit="1" customWidth="1"/>
  </cols>
  <sheetData>
    <row r="2" spans="2:1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6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  <c r="O3" t="b">
        <f>COUNTIF($F3:$H3,"&gt;=80")=3</f>
        <v>1</v>
      </c>
      <c r="P3" t="s">
        <v>93</v>
      </c>
    </row>
    <row r="4" spans="2:16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  <c r="O4" t="b">
        <f t="shared" ref="O4:O26" si="0">COUNTIF($F4:$H4,"&gt;=80")=3</f>
        <v>0</v>
      </c>
      <c r="P4" t="s">
        <v>94</v>
      </c>
    </row>
    <row r="5" spans="2:16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  <c r="O5" t="b">
        <f t="shared" si="0"/>
        <v>0</v>
      </c>
    </row>
    <row r="6" spans="2:16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  <c r="O6" t="b">
        <f t="shared" si="0"/>
        <v>1</v>
      </c>
    </row>
    <row r="7" spans="2:16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  <c r="O7" t="b">
        <f t="shared" si="0"/>
        <v>1</v>
      </c>
    </row>
    <row r="8" spans="2:16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  <c r="O8" t="b">
        <f t="shared" si="0"/>
        <v>1</v>
      </c>
    </row>
    <row r="9" spans="2:16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  <c r="O9" t="b">
        <f t="shared" si="0"/>
        <v>1</v>
      </c>
    </row>
    <row r="10" spans="2:16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  <c r="O10" t="b">
        <f t="shared" si="0"/>
        <v>1</v>
      </c>
    </row>
    <row r="11" spans="2:16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  <c r="O11" t="b">
        <f t="shared" si="0"/>
        <v>1</v>
      </c>
    </row>
    <row r="12" spans="2:16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  <c r="O12" t="b">
        <f t="shared" si="0"/>
        <v>0</v>
      </c>
    </row>
    <row r="13" spans="2:16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  <c r="O13" t="b">
        <f t="shared" si="0"/>
        <v>0</v>
      </c>
    </row>
    <row r="14" spans="2:16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  <c r="O14" t="b">
        <f t="shared" si="0"/>
        <v>0</v>
      </c>
    </row>
    <row r="15" spans="2:16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  <c r="O15" t="b">
        <f t="shared" si="0"/>
        <v>1</v>
      </c>
    </row>
    <row r="16" spans="2:16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  <c r="O16" t="b">
        <f t="shared" si="0"/>
        <v>1</v>
      </c>
    </row>
    <row r="17" spans="2:15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  <c r="O17" t="b">
        <f t="shared" si="0"/>
        <v>1</v>
      </c>
    </row>
    <row r="18" spans="2:15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  <c r="O18" t="b">
        <f t="shared" si="0"/>
        <v>1</v>
      </c>
    </row>
    <row r="19" spans="2:15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  <c r="O19" t="b">
        <f t="shared" si="0"/>
        <v>0</v>
      </c>
    </row>
    <row r="20" spans="2:15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  <c r="O20" t="b">
        <f t="shared" si="0"/>
        <v>1</v>
      </c>
    </row>
    <row r="21" spans="2:15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  <c r="O21" t="b">
        <f t="shared" si="0"/>
        <v>1</v>
      </c>
    </row>
    <row r="22" spans="2:15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  <c r="O22" t="b">
        <f t="shared" si="0"/>
        <v>0</v>
      </c>
    </row>
    <row r="23" spans="2:15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  <c r="O23" t="b">
        <f t="shared" si="0"/>
        <v>1</v>
      </c>
    </row>
    <row r="24" spans="2:15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  <c r="O24" t="b">
        <f t="shared" si="0"/>
        <v>1</v>
      </c>
    </row>
    <row r="25" spans="2:15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  <c r="O25" t="b">
        <f t="shared" si="0"/>
        <v>1</v>
      </c>
    </row>
    <row r="26" spans="2:15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  <c r="O26" t="b">
        <f t="shared" si="0"/>
        <v>0</v>
      </c>
    </row>
    <row r="27" spans="2:15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15" x14ac:dyDescent="0.3">
      <c r="B29" s="30" t="s">
        <v>75</v>
      </c>
    </row>
    <row r="30" spans="2:15" x14ac:dyDescent="0.3">
      <c r="B30" t="b">
        <f>AND(OR(B3="문예창작과",B3="문헌정보학과"),COUNTIF($F3:$H3,"&gt;=80")=3)</f>
        <v>1</v>
      </c>
    </row>
    <row r="32" spans="2:15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  <row r="42" spans="2:8" x14ac:dyDescent="0.3">
      <c r="B42" s="2"/>
      <c r="C42" s="3"/>
      <c r="D42" s="3"/>
      <c r="E42" s="3"/>
      <c r="F42" s="4"/>
      <c r="G42" s="4"/>
      <c r="H42" s="4"/>
    </row>
    <row r="43" spans="2:8" x14ac:dyDescent="0.3">
      <c r="B43" s="2"/>
      <c r="C43" s="3"/>
      <c r="D43" s="3"/>
      <c r="E43" s="3"/>
      <c r="F43" s="4"/>
      <c r="G43" s="4"/>
      <c r="H43" s="4"/>
    </row>
    <row r="44" spans="2:8" x14ac:dyDescent="0.3">
      <c r="B44" s="2"/>
      <c r="C44" s="3"/>
      <c r="D44" s="3"/>
      <c r="E44" s="3"/>
      <c r="F44" s="4"/>
      <c r="G44" s="4"/>
      <c r="H44" s="4"/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3" sqref="F3:I28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H3" sqref="H3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/>
      <c r="I3" s="3"/>
      <c r="J3" s="3"/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/>
      <c r="I4" s="3"/>
      <c r="J4" s="3"/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/>
      <c r="I5" s="3"/>
      <c r="J5" s="3"/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/>
      <c r="I6" s="3"/>
      <c r="J6" s="3"/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/>
      <c r="I7" s="3"/>
      <c r="J7" s="3"/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/>
      <c r="I8" s="3"/>
      <c r="J8" s="3"/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/>
      <c r="I9" s="3"/>
      <c r="J9" s="3"/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/>
      <c r="I10" s="3"/>
      <c r="J10" s="3"/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/>
      <c r="I11" s="3"/>
      <c r="J11" s="3"/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/>
      <c r="I12" s="3"/>
      <c r="J12" s="3"/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/>
      <c r="I13" s="3"/>
      <c r="J13" s="3"/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/>
      <c r="I14" s="3"/>
      <c r="J14" s="3"/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/>
      <c r="I15" s="3"/>
      <c r="J15" s="3"/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/>
      <c r="I16" s="3"/>
      <c r="J16" s="3"/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/>
      <c r="I17" s="3"/>
      <c r="J17" s="3"/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/>
      <c r="I18" s="3"/>
      <c r="J18" s="3"/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/>
      <c r="I19" s="3"/>
      <c r="J19" s="3"/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/>
      <c r="I20" s="3"/>
      <c r="J20" s="3"/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/>
      <c r="I21" s="3"/>
      <c r="J21" s="3"/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/>
      <c r="I22" s="3"/>
      <c r="J22" s="3"/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/>
      <c r="I23" s="3"/>
      <c r="J23" s="3"/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/>
      <c r="I24" s="3"/>
      <c r="J24" s="3"/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/>
      <c r="I25" s="3"/>
      <c r="J25" s="3"/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/>
      <c r="I26" s="3"/>
      <c r="J26" s="3"/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/>
      <c r="I27" s="3"/>
      <c r="J27" s="3"/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/>
      <c r="I28" s="3"/>
      <c r="J28" s="3"/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/>
      <c r="I29" s="3"/>
      <c r="J29" s="3"/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/>
      <c r="I30" s="3"/>
      <c r="J30" s="3"/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/>
      <c r="I31" s="3"/>
      <c r="J31" s="3"/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/>
      <c r="I32" s="3"/>
      <c r="J32" s="3"/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/>
      <c r="I33" s="3"/>
      <c r="J33" s="3"/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/>
      <c r="I34" s="3"/>
      <c r="J34" s="3"/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/>
      <c r="C38" s="12"/>
    </row>
    <row r="39" spans="1:10" x14ac:dyDescent="0.3">
      <c r="A39" s="3" t="s">
        <v>11</v>
      </c>
      <c r="B39" s="3"/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I7" sqref="I7"/>
    </sheetView>
  </sheetViews>
  <sheetFormatPr defaultRowHeight="16.5" x14ac:dyDescent="0.3"/>
  <cols>
    <col min="1" max="1" width="3.5" customWidth="1"/>
    <col min="2" max="2" width="13" bestFit="1" customWidth="1"/>
    <col min="3" max="3" width="9.375" bestFit="1" customWidth="1"/>
    <col min="4" max="4" width="16.875" bestFit="1" customWidth="1"/>
    <col min="5" max="6" width="7.5" bestFit="1" customWidth="1"/>
    <col min="7" max="8" width="7.375" bestFit="1" customWidth="1"/>
    <col min="9" max="38" width="9.5" bestFit="1" customWidth="1"/>
    <col min="39" max="39" width="7.375" bestFit="1" customWidth="1"/>
    <col min="40" max="105" width="17.375" bestFit="1" customWidth="1"/>
    <col min="106" max="106" width="20.125" bestFit="1" customWidth="1"/>
    <col min="107" max="107" width="22.125" bestFit="1" customWidth="1"/>
    <col min="108" max="108" width="15.875" bestFit="1" customWidth="1"/>
    <col min="109" max="109" width="18" bestFit="1" customWidth="1"/>
    <col min="110" max="110" width="20.125" bestFit="1" customWidth="1"/>
    <col min="111" max="111" width="13.875" bestFit="1" customWidth="1"/>
    <col min="112" max="112" width="20.125" bestFit="1" customWidth="1"/>
    <col min="113" max="113" width="22.125" bestFit="1" customWidth="1"/>
    <col min="114" max="114" width="15.875" bestFit="1" customWidth="1"/>
  </cols>
  <sheetData>
    <row r="2" spans="2:7" x14ac:dyDescent="0.3">
      <c r="B2" s="37" t="s">
        <v>2</v>
      </c>
      <c r="C2" t="s">
        <v>76</v>
      </c>
    </row>
    <row r="4" spans="2:7" x14ac:dyDescent="0.3">
      <c r="E4" s="37" t="s">
        <v>3</v>
      </c>
    </row>
    <row r="5" spans="2:7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80</v>
      </c>
      <c r="E6" s="38"/>
      <c r="F6" s="38"/>
      <c r="G6" s="38"/>
    </row>
    <row r="7" spans="2:7" x14ac:dyDescent="0.3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3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3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3">
      <c r="B10" t="s">
        <v>88</v>
      </c>
      <c r="E10" s="38"/>
      <c r="F10" s="38"/>
      <c r="G10" s="38"/>
    </row>
    <row r="11" spans="2:7" x14ac:dyDescent="0.3">
      <c r="D11" t="s">
        <v>81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3">
      <c r="D12" t="s">
        <v>83</v>
      </c>
      <c r="E12" s="38">
        <v>91.833333333333329</v>
      </c>
      <c r="F12" s="38">
        <v>89</v>
      </c>
      <c r="G12" s="38">
        <v>90</v>
      </c>
    </row>
    <row r="13" spans="2:7" x14ac:dyDescent="0.3">
      <c r="D13" t="s">
        <v>85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3">
      <c r="B14" t="s">
        <v>82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3">
      <c r="B15" t="s">
        <v>84</v>
      </c>
      <c r="E15" s="38">
        <v>89.772727272727266</v>
      </c>
      <c r="F15" s="38">
        <v>90</v>
      </c>
      <c r="G15" s="38">
        <v>89.857142857142861</v>
      </c>
    </row>
    <row r="16" spans="2:7" x14ac:dyDescent="0.3">
      <c r="B16" t="s">
        <v>86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I17"/>
  <sheetViews>
    <sheetView workbookViewId="0">
      <selection activeCell="G7" sqref="G7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9" x14ac:dyDescent="0.3">
      <c r="B1" t="s">
        <v>65</v>
      </c>
    </row>
    <row r="2" spans="1:9" x14ac:dyDescent="0.3">
      <c r="B2" s="13"/>
      <c r="C2" s="3" t="s">
        <v>66</v>
      </c>
      <c r="D2" s="3" t="s">
        <v>67</v>
      </c>
    </row>
    <row r="3" spans="1:9" x14ac:dyDescent="0.3">
      <c r="B3" s="3" t="s">
        <v>4</v>
      </c>
      <c r="C3" s="3">
        <v>79.3</v>
      </c>
      <c r="D3" s="14">
        <v>0.7</v>
      </c>
    </row>
    <row r="4" spans="1:9" x14ac:dyDescent="0.3">
      <c r="B4" s="3" t="s">
        <v>5</v>
      </c>
      <c r="C4" s="3">
        <v>87</v>
      </c>
      <c r="D4" s="14">
        <v>0.2</v>
      </c>
    </row>
    <row r="5" spans="1:9" x14ac:dyDescent="0.3">
      <c r="B5" s="3" t="s">
        <v>6</v>
      </c>
      <c r="C5" s="15">
        <v>97</v>
      </c>
      <c r="D5" s="14">
        <v>0.1</v>
      </c>
      <c r="I5" t="s">
        <v>87</v>
      </c>
    </row>
    <row r="6" spans="1:9" x14ac:dyDescent="0.3">
      <c r="B6" s="16" t="s">
        <v>38</v>
      </c>
      <c r="C6" s="17">
        <f>SUMPRODUCT(C3:C5,D3:D5)</f>
        <v>82.61</v>
      </c>
      <c r="D6" s="18"/>
    </row>
    <row r="9" spans="1:9" x14ac:dyDescent="0.3">
      <c r="B9" s="19" t="s">
        <v>68</v>
      </c>
    </row>
    <row r="11" spans="1:9" x14ac:dyDescent="0.3">
      <c r="C11" t="s">
        <v>4</v>
      </c>
    </row>
    <row r="12" spans="1:9" x14ac:dyDescent="0.3">
      <c r="B12" s="10">
        <f>SUMPRODUCT($C$3:$C$5,$D$3:$D$5)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9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9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9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9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  <row r="17" spans="9:9" x14ac:dyDescent="0.3">
      <c r="I17" t="s">
        <v>89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9D5EB838-A210-4414-A5EF-574C3D6F9AD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L17" sqref="L17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O41"/>
  <sheetViews>
    <sheetView workbookViewId="0">
      <selection activeCell="J10" sqref="J10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75" bestFit="1" customWidth="1"/>
    <col min="5" max="5" width="11.375" bestFit="1" customWidth="1"/>
    <col min="6" max="6" width="8.875" bestFit="1" customWidth="1"/>
    <col min="7" max="7" width="9.75" customWidth="1"/>
    <col min="8" max="8" width="2.375" customWidth="1"/>
    <col min="9" max="9" width="15.125" customWidth="1"/>
  </cols>
  <sheetData>
    <row r="3" spans="1:15" x14ac:dyDescent="0.3">
      <c r="A3" t="s">
        <v>52</v>
      </c>
      <c r="I3" t="s">
        <v>90</v>
      </c>
    </row>
    <row r="4" spans="1:15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15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15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15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15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15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15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15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15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  <c r="J12" s="43"/>
      <c r="K12" s="43"/>
      <c r="L12" s="43"/>
      <c r="M12" s="43"/>
    </row>
    <row r="13" spans="1:15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  <c r="J13" s="43"/>
      <c r="K13" s="43"/>
      <c r="L13" s="43"/>
      <c r="M13" s="43"/>
    </row>
    <row r="14" spans="1:15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  <c r="J14" s="43"/>
      <c r="K14" s="43"/>
      <c r="L14" s="43"/>
      <c r="M14" s="43"/>
      <c r="N14" s="43"/>
      <c r="O14" s="43"/>
    </row>
    <row r="15" spans="1:15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  <c r="J15" s="43"/>
      <c r="K15" s="43"/>
      <c r="L15" s="43"/>
      <c r="M15" s="43"/>
      <c r="N15" s="43"/>
      <c r="O15" s="43"/>
    </row>
    <row r="16" spans="1:15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  <c r="J16" s="43"/>
      <c r="K16" s="43"/>
      <c r="L16" s="43"/>
      <c r="M16" s="43"/>
      <c r="N16" s="43"/>
      <c r="O16" s="43"/>
    </row>
    <row r="17" spans="1:15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  <c r="J17" s="43"/>
      <c r="K17" s="43"/>
      <c r="L17" s="43"/>
      <c r="M17" s="43"/>
      <c r="N17" s="43"/>
      <c r="O17" s="43"/>
    </row>
    <row r="18" spans="1:15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  <c r="J18" s="43"/>
      <c r="K18" s="43"/>
      <c r="L18" s="43"/>
      <c r="M18" s="43"/>
      <c r="N18" s="43"/>
      <c r="O18" s="43"/>
    </row>
    <row r="19" spans="1:15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  <c r="J19" s="43"/>
      <c r="K19" s="43"/>
      <c r="L19" s="43"/>
      <c r="M19" s="43"/>
      <c r="N19" s="43"/>
      <c r="O19" s="43"/>
    </row>
    <row r="20" spans="1:15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  <c r="J20" s="43"/>
      <c r="K20" s="43"/>
      <c r="L20" s="43"/>
      <c r="M20" s="43"/>
      <c r="N20" s="43"/>
      <c r="O20" s="43"/>
    </row>
    <row r="21" spans="1:15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  <c r="J21" s="43"/>
      <c r="K21" s="43"/>
      <c r="L21" s="43"/>
      <c r="M21" s="43"/>
      <c r="N21" s="43"/>
      <c r="O21" s="43"/>
    </row>
    <row r="22" spans="1:15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  <c r="J22" s="43"/>
      <c r="K22" s="43"/>
      <c r="L22" s="43"/>
      <c r="M22" s="43"/>
      <c r="N22" s="43"/>
      <c r="O22" s="43"/>
    </row>
    <row r="23" spans="1:15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  <c r="J23" s="43"/>
      <c r="K23" s="43"/>
      <c r="L23" s="43"/>
      <c r="M23" s="43"/>
      <c r="N23" s="43"/>
      <c r="O23" s="43"/>
    </row>
    <row r="24" spans="1:15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  <c r="J24" s="43"/>
      <c r="K24" s="43"/>
      <c r="L24" s="43"/>
      <c r="M24" s="43"/>
      <c r="N24" s="43"/>
      <c r="O24" s="43"/>
    </row>
    <row r="25" spans="1:15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  <c r="J25" s="43"/>
      <c r="K25" s="43"/>
      <c r="L25" s="43"/>
      <c r="M25" s="43"/>
      <c r="N25" s="43"/>
      <c r="O25" s="43"/>
    </row>
    <row r="26" spans="1:15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  <c r="J26" s="43"/>
      <c r="K26" s="43"/>
      <c r="L26" s="43"/>
      <c r="M26" s="43"/>
      <c r="N26" s="43"/>
      <c r="O26" s="43"/>
    </row>
    <row r="27" spans="1:15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  <c r="J27" s="43"/>
      <c r="K27" s="43"/>
      <c r="L27" s="43"/>
      <c r="M27" s="43"/>
      <c r="N27" s="43"/>
      <c r="O27" s="43"/>
    </row>
    <row r="28" spans="1:15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  <c r="J28" s="43"/>
      <c r="K28" s="43"/>
      <c r="L28" s="43"/>
      <c r="M28" s="43"/>
      <c r="N28" s="43"/>
      <c r="O28" s="43"/>
    </row>
    <row r="29" spans="1:15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  <c r="J29" s="43"/>
      <c r="K29" s="43"/>
      <c r="L29" s="43"/>
      <c r="M29" s="43"/>
      <c r="N29" s="43"/>
      <c r="O29" s="43"/>
    </row>
    <row r="30" spans="1:15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  <c r="J30" s="43"/>
      <c r="K30" s="43"/>
      <c r="L30" s="43"/>
      <c r="M30" s="43"/>
      <c r="N30" s="43"/>
      <c r="O30" s="43"/>
    </row>
    <row r="31" spans="1:15" x14ac:dyDescent="0.3">
      <c r="J31" s="43"/>
      <c r="K31" s="43"/>
      <c r="L31" s="43"/>
      <c r="M31" s="43"/>
      <c r="N31" s="43"/>
      <c r="O31" s="43"/>
    </row>
    <row r="32" spans="1:15" x14ac:dyDescent="0.3">
      <c r="J32" s="43"/>
      <c r="K32" s="43"/>
      <c r="L32" s="43"/>
      <c r="M32" s="43"/>
      <c r="N32" s="43"/>
      <c r="O32" s="43"/>
    </row>
    <row r="33" spans="10:15" x14ac:dyDescent="0.3">
      <c r="J33" s="43"/>
      <c r="K33" s="43"/>
      <c r="L33" s="43"/>
      <c r="M33" s="43"/>
      <c r="N33" s="43"/>
      <c r="O33" s="43"/>
    </row>
    <row r="34" spans="10:15" x14ac:dyDescent="0.3">
      <c r="J34" s="43"/>
      <c r="K34" s="43"/>
      <c r="L34" s="43"/>
      <c r="M34" s="43"/>
      <c r="N34" s="43"/>
      <c r="O34" s="43"/>
    </row>
    <row r="35" spans="10:15" x14ac:dyDescent="0.3">
      <c r="J35" s="43"/>
      <c r="K35" s="43"/>
      <c r="L35" s="43"/>
      <c r="M35" s="43"/>
      <c r="N35" s="43"/>
      <c r="O35" s="43"/>
    </row>
    <row r="36" spans="10:15" x14ac:dyDescent="0.3">
      <c r="J36" s="43"/>
      <c r="K36" s="43"/>
      <c r="L36" s="43"/>
      <c r="M36" s="43"/>
      <c r="N36" s="43"/>
      <c r="O36" s="43"/>
    </row>
    <row r="37" spans="10:15" x14ac:dyDescent="0.3">
      <c r="J37" s="43"/>
      <c r="K37" s="43"/>
      <c r="L37" s="43"/>
      <c r="M37" s="43"/>
      <c r="N37" s="43"/>
      <c r="O37" s="43"/>
    </row>
    <row r="38" spans="10:15" x14ac:dyDescent="0.3">
      <c r="L38" s="43"/>
      <c r="M38" s="43"/>
      <c r="N38" s="43"/>
      <c r="O38" s="43"/>
    </row>
    <row r="39" spans="10:15" x14ac:dyDescent="0.3">
      <c r="L39" s="43"/>
      <c r="M39" s="43"/>
      <c r="N39" s="43"/>
      <c r="O39" s="43"/>
    </row>
    <row r="40" spans="10:15" x14ac:dyDescent="0.3">
      <c r="L40" s="43"/>
      <c r="M40" s="43"/>
      <c r="N40" s="43"/>
      <c r="O40" s="43"/>
    </row>
    <row r="41" spans="10:15" x14ac:dyDescent="0.3">
      <c r="L41" s="43"/>
      <c r="M41" s="43"/>
      <c r="N41" s="43"/>
      <c r="O41" s="43"/>
    </row>
  </sheetData>
  <phoneticPr fontId="1" type="noConversion"/>
  <conditionalFormatting sqref="G5:G30">
    <cfRule type="dataBar" priority="1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{D187E1F0-CF17-4B17-ACA7-1013DAD18E6D}</x14:id>
        </ext>
      </extLst>
    </cfRule>
    <cfRule type="dataBar" priority="1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{B582337C-0BC3-4897-8F3E-D85CE9BDFFF6}</x14:id>
        </ext>
      </extLst>
    </cfRule>
    <cfRule type="dataBar" priority="1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{AA629C4F-DC9A-4BAA-BF9C-7C857656A6E4}</x14:id>
        </ext>
      </extLst>
    </cfRule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{8A7EB194-143C-4897-9B0F-86F13068908B}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{7CB786A6-0D4F-4CED-A04C-2F386117DCB5}</x14:id>
        </ext>
      </extLst>
    </cfRule>
  </conditionalFormatting>
  <conditionalFormatting sqref="K9:K34"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{2D30E424-5712-4999-8104-FAECCDD7BF8D}</x14:id>
        </ext>
      </extLst>
    </cfRule>
  </conditionalFormatting>
  <conditionalFormatting sqref="J16:J41"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{AFB8A34F-391F-4121-9FF4-B3A95E72FF77}</x14:id>
        </ext>
      </extLst>
    </cfRule>
  </conditionalFormatting>
  <conditionalFormatting sqref="K20:K45"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{5C7B740F-9EEA-4D97-9779-B081F48EE902}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{62E2D556-0E43-4102-879E-A2E1F71DC501}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{604DDC85-C56F-4B20-8AAF-CEE5924B6AD1}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{83B1CC00-E2FE-429E-AB86-B8CBDC75E495}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{C6C09689-CF9B-4D54-A7EC-6C0C93A3D6E3}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{15C165D8-AAE5-4077-9B74-A3B17F8C4E80}</x14:id>
        </ext>
      </extLst>
    </cfRule>
  </conditionalFormatting>
  <conditionalFormatting sqref="S16:S41"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{4B38B3FF-68AA-4612-9FB4-B11BB8E9E84B}</x14:id>
        </ext>
      </extLst>
    </cfRule>
  </conditionalFormatting>
  <conditionalFormatting sqref="Q14:Q39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{0604907E-9C60-4B2B-9FB0-0DAC3676072E}</x14:id>
        </ext>
      </extLst>
    </cfRule>
  </conditionalFormatting>
  <conditionalFormatting sqref="S18:S43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{63B3E03B-B2CF-41BF-8AF3-25A7606F17BA}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87E1F0-CF17-4B17-ACA7-1013DAD18E6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B582337C-0BC3-4897-8F3E-D85CE9BDFFF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A629C4F-DC9A-4BAA-BF9C-7C857656A6E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A7EB194-143C-4897-9B0F-86F13068908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CB786A6-0D4F-4CED-A04C-2F386117DCB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  <x14:conditionalFormatting xmlns:xm="http://schemas.microsoft.com/office/excel/2006/main">
          <x14:cfRule type="dataBar" id="{2D30E424-5712-4999-8104-FAECCDD7BF8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K9:K34</xm:sqref>
        </x14:conditionalFormatting>
        <x14:conditionalFormatting xmlns:xm="http://schemas.microsoft.com/office/excel/2006/main">
          <x14:cfRule type="dataBar" id="{AFB8A34F-391F-4121-9FF4-B3A95E72FF7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J16:J41</xm:sqref>
        </x14:conditionalFormatting>
        <x14:conditionalFormatting xmlns:xm="http://schemas.microsoft.com/office/excel/2006/main">
          <x14:cfRule type="dataBar" id="{5C7B740F-9EEA-4D97-9779-B081F48EE90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2E2D556-0E43-4102-879E-A2E1F71DC50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04DDC85-C56F-4B20-8AAF-CEE5924B6AD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3B1CC00-E2FE-429E-AB86-B8CBDC75E49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6C09689-CF9B-4D54-A7EC-6C0C93A3D6E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5C165D8-AAE5-4077-9B74-A3B17F8C4E8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K20:K45</xm:sqref>
        </x14:conditionalFormatting>
        <x14:conditionalFormatting xmlns:xm="http://schemas.microsoft.com/office/excel/2006/main">
          <x14:cfRule type="dataBar" id="{4B38B3FF-68AA-4612-9FB4-B11BB8E9E84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S16:S41</xm:sqref>
        </x14:conditionalFormatting>
        <x14:conditionalFormatting xmlns:xm="http://schemas.microsoft.com/office/excel/2006/main">
          <x14:cfRule type="dataBar" id="{0604907E-9C60-4B2B-9FB0-0DAC3676072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Q14:Q39</xm:sqref>
        </x14:conditionalFormatting>
        <x14:conditionalFormatting xmlns:xm="http://schemas.microsoft.com/office/excel/2006/main">
          <x14:cfRule type="dataBar" id="{63B3E03B-B2CF-41BF-8AF3-25A7606F17B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S18:S43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tabSelected="1" workbookViewId="0">
      <selection activeCell="K8" sqref="K8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3">
      <c r="B6" t="s">
        <v>92</v>
      </c>
      <c r="C6" t="s">
        <v>19</v>
      </c>
      <c r="D6" t="s">
        <v>91</v>
      </c>
      <c r="E6">
        <v>11</v>
      </c>
      <c r="F6">
        <v>11</v>
      </c>
      <c r="G6">
        <v>11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7 k j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A 7 k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O 5 I 1 k o i k e 4 D g A A A B E A A A A T A B w A R m 9 y b X V s Y X M v U 2 V j d G l v b j E u b S C i G A A o o B Q A A A A A A A A A A A A A A A A A A A A A A A A A A A A r T k 0 u y c z P U w i G 0 I b W A F B L A Q I t A B Q A A g A I A A O 5 I 1 l E 8 b s t p A A A A P Y A A A A S A A A A A A A A A A A A A A A A A A A A A A B D b 2 5 m a W c v U G F j a 2 F n Z S 5 4 b W x Q S w E C L Q A U A A I A C A A D u S N Z D 8 r p q 6 Q A A A D p A A A A E w A A A A A A A A A A A A A A A A D w A A A A W 0 N v b n R l b n R f V H l w Z X N d L n h t b F B L A Q I t A B Q A A g A I A A O 5 I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w J B i T c 9 w S T K q V m w T r v 4 w 2 A A A A A A I A A A A A A B B m A A A A A Q A A I A A A A L Q / C 7 S L v n F n e J 5 h v w k c j 1 9 L c V i W h p W o E J r 0 3 H a A A f k M A A A A A A 6 A A A A A A g A A I A A A A L Y x q J I M T U l D V B c E w w d L x J i a p N C W K g w + M U J 9 7 W 8 n a 3 V D U A A A A L d b U n k q k 0 g B e k P 3 p r 6 + G x C O w 4 V P 8 U F q W B U P X F b k z x Y 7 p d E G z w / i f 4 M O m U w z / Q X 8 j f N a T S C A M K I D E Y 0 z 0 x a O E b m m a B U K 1 P U M 2 t Q B z s M H Y K o E Q A A A A D k t j q l K S z F d b J c y Z O y d L y B 6 2 u m T s P J L F z J 7 w Z K I U 1 T + 4 0 b O r l 9 A 1 c b t W J x s u P X p U J e F x p q U R T P Y 2 t 6 z i 7 2 s 5 l Q = < / D a t a M a s h u p > 
</file>

<file path=customXml/itemProps1.xml><?xml version="1.0" encoding="utf-8"?>
<ds:datastoreItem xmlns:ds="http://schemas.openxmlformats.org/officeDocument/2006/customXml" ds:itemID="{C9F64089-E247-435A-9095-33D0469BC8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현철 허</cp:lastModifiedBy>
  <dcterms:created xsi:type="dcterms:W3CDTF">2023-08-09T00:13:15Z</dcterms:created>
  <dcterms:modified xsi:type="dcterms:W3CDTF">2024-09-03T15:19:44Z</dcterms:modified>
</cp:coreProperties>
</file>