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d5b4ebfd99f837/바탕 화면/04 실전모의고사/"/>
    </mc:Choice>
  </mc:AlternateContent>
  <xr:revisionPtr revIDLastSave="4" documentId="13_ncr:1_{FD7F746D-1806-44AF-A3A2-D9017FB16020}" xr6:coauthVersionLast="47" xr6:coauthVersionMax="47" xr10:uidLastSave="{466E79A4-CCB5-47E4-94FB-CEF88DBB58B5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H25" i="4"/>
  <c r="E25" i="4"/>
  <c r="J11" i="4"/>
  <c r="D4" i="4"/>
  <c r="D5" i="4"/>
  <c r="D6" i="4"/>
  <c r="D7" i="4"/>
  <c r="D8" i="4"/>
  <c r="D9" i="4"/>
  <c r="D10" i="4"/>
  <c r="D3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다정</author>
  </authors>
  <commentList>
    <comment ref="A1" authorId="0" shapeId="0" xr:uid="{94C7BA2F-CDD2-4C61-A3A0-C16C12DBAF70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<sst xmlns="http://schemas.openxmlformats.org/spreadsheetml/2006/main" count="385" uniqueCount="237">
  <si>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</si>
  <si>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</si>
  <si>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</si>
  <si>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</si>
  <si>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</si>
  <si>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</si>
  <si>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</si>
  <si>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</si>
  <si>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</si>
  <si>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</si>
  <si>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</si>
  <si>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</si>
  <si>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</si>
  <si>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</si>
  <si>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</si>
  <si>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</si>
  <si>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</si>
  <si>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</si>
  <si>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</si>
  <si>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</si>
  <si>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</si>
  <si>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</si>
  <si>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</si>
  <si>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</si>
  <si>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</si>
  <si>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</si>
  <si>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</si>
  <si>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</si>
  <si>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</si>
  <si>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</si>
  <si>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</si>
  <si>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</si>
  <si>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</si>
  <si>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</si>
  <si>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</si>
  <si>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</si>
  <si>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</si>
  <si>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</si>
  <si>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</si>
  <si>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</si>
  <si>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</si>
  <si>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</si>
  <si>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</si>
  <si>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</si>
  <si>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</si>
  <si>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</si>
  <si>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</si>
  <si>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</si>
  <si>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</si>
  <si>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</si>
  <si>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</si>
  <si>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</si>
  <si>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</si>
  <si>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</si>
  <si>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</si>
  <si>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</si>
  <si>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</si>
  <si>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</si>
  <si>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</si>
  <si>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</si>
  <si>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</si>
  <si>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</si>
  <si>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</si>
  <si>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</si>
  <si>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</si>
  <si>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</si>
  <si>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</si>
  <si>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</si>
  <si>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</si>
  <si>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</si>
  <si>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</si>
  <si>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</si>
  <si>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</si>
  <si>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</si>
  <si>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</si>
  <si>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</si>
  <si>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</si>
  <si>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</si>
  <si>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</si>
  <si>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</si>
  <si>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</si>
  <si>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</si>
  <si>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</si>
  <si>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</si>
  <si>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</si>
  <si>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</si>
  <si>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</si>
  <si>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</si>
  <si>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</si>
  <si>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</si>
  <si>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</si>
  <si>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</si>
  <si>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</si>
  <si>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</si>
  <si>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</si>
  <si>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</si>
  <si>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</si>
  <si>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</si>
  <si>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</si>
  <si>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</si>
  <si>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</si>
  <si>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</si>
  <si>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</si>
  <si>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</si>
  <si>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</si>
  <si>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</si>
  <si>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</si>
  <si>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</si>
  <si>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</si>
  <si>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</si>
  <si>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</si>
  <si>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</si>
  <si>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</si>
  <si>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</si>
  <si>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</si>
  <si>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</si>
  <si>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</si>
  <si>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</si>
  <si>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</si>
  <si>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</si>
  <si>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</si>
  <si>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</si>
  <si>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</si>
  <si>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</si>
  <si>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</si>
  <si>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</si>
  <si>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</si>
  <si>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</si>
  <si>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</si>
  <si>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</si>
  <si>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</si>
  <si>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</si>
  <si>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</si>
  <si>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</si>
  <si>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</si>
  <si>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</si>
  <si>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</si>
  <si>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</si>
  <si>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</si>
  <si>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</si>
  <si>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</si>
  <si>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</si>
  <si>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</si>
  <si>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</si>
  <si>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</si>
  <si>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</si>
  <si>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</si>
  <si>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</si>
  <si>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</si>
  <si>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</si>
  <si>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</si>
  <si>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</si>
  <si>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</si>
  <si>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</si>
  <si>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</si>
  <si>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</si>
  <si>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</si>
  <si>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</si>
  <si>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</si>
  <si>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</si>
  <si>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</si>
  <si>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</si>
  <si>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</si>
  <si>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</si>
  <si>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</si>
  <si>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</si>
  <si>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</si>
  <si>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</si>
  <si>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</si>
  <si>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</si>
  <si>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</si>
  <si>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</si>
  <si>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</si>
  <si>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</si>
  <si>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</si>
  <si>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</si>
  <si>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</si>
  <si>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</si>
  <si>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</si>
  <si>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</si>
  <si>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</si>
  <si>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</si>
  <si>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</si>
  <si>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</si>
  <si>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</si>
  <si>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</si>
  <si>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</si>
  <si>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</si>
  <si>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</si>
  <si>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</si>
  <si>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</si>
  <si>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</si>
  <si>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</si>
  <si>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</si>
  <si>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</si>
  <si>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</si>
  <si>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</si>
  <si>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</si>
  <si>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</si>
  <si>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</si>
  <si>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</si>
  <si>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</si>
  <si>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</si>
  <si>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</si>
  <si>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</si>
  <si>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</si>
  <si>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</si>
  <si>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</si>
  <si>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판매량</t>
    <phoneticPr fontId="1" type="noConversion"/>
  </si>
  <si>
    <t>051-903-4725</t>
    <phoneticPr fontId="1" type="noConversion"/>
  </si>
  <si>
    <t>042-771-0258</t>
    <phoneticPr fontId="1" type="noConversion"/>
  </si>
  <si>
    <t>053-474-2121</t>
    <phoneticPr fontId="1" type="noConversion"/>
  </si>
  <si>
    <t>062-482-7742</t>
    <phoneticPr fontId="1" type="noConversion"/>
  </si>
  <si>
    <t>033-378-2383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</si>
  <si>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</si>
  <si>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</si>
  <si>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</si>
  <si>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</si>
  <si>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</si>
  <si>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</si>
  <si>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서울</t>
    <phoneticPr fontId="1" type="noConversion"/>
  </si>
  <si>
    <t>부산</t>
    <phoneticPr fontId="1" type="noConversion"/>
  </si>
  <si>
    <t>대전</t>
    <phoneticPr fontId="1" type="noConversion"/>
  </si>
  <si>
    <t>대구</t>
    <phoneticPr fontId="1" type="noConversion"/>
  </si>
  <si>
    <t>광주</t>
    <phoneticPr fontId="1" type="noConversion"/>
  </si>
  <si>
    <t>강릉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</si>
  <si>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</si>
  <si>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</si>
  <si>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</si>
  <si>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</si>
  <si>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</si>
  <si>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02-493-8033</t>
    <phoneticPr fontId="1" type="noConversion"/>
  </si>
  <si>
    <t>컴퓨터活用 성적 일람표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</si>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</sst>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0.0_ "/>
    <numFmt numFmtId="179" formatCode="&quot;*&quot;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2">
    <dxf>
      <font>
        <b val="0"/>
        <i/>
        <color rgb="FFFF0000"/>
      </font>
    </dxf>
    <dxf>
      <font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 sz="1000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 sz="1000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8F6C98FB-35DD-9C21-A8F1-05DF1D442A86}"/>
            </a:ext>
          </a:extLst>
        </xdr:cNvPr>
        <xdr:cNvSpPr/>
      </xdr:nvSpPr>
      <xdr:spPr>
        <a:xfrm>
          <a:off x="2743200" y="2771775"/>
          <a:ext cx="1495425" cy="41910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다정" refreshedDate="46200.70377615741" createdVersion="8" refreshedVersion="8" minRefreshableVersion="3" recordCount="16" xr:uid="{6B4B4318-5538-41CE-A8E9-B12405F0EB81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7A6289-ACE6-41D2-A01F-8FC9A3573D93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 sortType="descending">
      <items count="5">
        <item x="0"/>
        <item x="2"/>
        <item x="3"/>
        <item x="1"/>
        <item t="default"/>
      </items>
    </pivotField>
    <pivotField axis="axisCol" compact="0" showAll="0" sortType="ascending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H6" sqref="H6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2:6" x14ac:dyDescent="0.3">
      <c r="B4" s="1" t="s">
        <v>226</v>
      </c>
      <c r="C4" s="1" t="s">
        <v>225</v>
      </c>
      <c r="D4" s="1" t="s">
        <v>214</v>
      </c>
      <c r="E4" s="1" t="s">
        <v>213</v>
      </c>
      <c r="F4" s="1">
        <v>320</v>
      </c>
    </row>
    <row r="5" spans="2:6" x14ac:dyDescent="0.3">
      <c r="B5" s="1" t="s">
        <v>227</v>
      </c>
      <c r="C5" s="1" t="s">
        <v>224</v>
      </c>
      <c r="D5" s="1" t="s">
        <v>215</v>
      </c>
      <c r="E5" s="1" t="s">
        <v>212</v>
      </c>
      <c r="F5" s="1">
        <v>380</v>
      </c>
    </row>
    <row r="6" spans="2:6" x14ac:dyDescent="0.3">
      <c r="B6" s="1" t="s">
        <v>228</v>
      </c>
      <c r="C6" s="1" t="s">
        <v>223</v>
      </c>
      <c r="D6" s="1" t="s">
        <v>216</v>
      </c>
      <c r="E6" s="1" t="s">
        <v>211</v>
      </c>
      <c r="F6" s="1">
        <v>420</v>
      </c>
    </row>
    <row r="7" spans="2:6" x14ac:dyDescent="0.3">
      <c r="B7" s="1" t="s">
        <v>229</v>
      </c>
      <c r="C7" s="1" t="s">
        <v>222</v>
      </c>
      <c r="D7" s="1" t="s">
        <v>217</v>
      </c>
      <c r="E7" s="1" t="s">
        <v>210</v>
      </c>
      <c r="F7" s="1">
        <v>290</v>
      </c>
    </row>
    <row r="8" spans="2:6" x14ac:dyDescent="0.3">
      <c r="B8" s="1" t="s">
        <v>230</v>
      </c>
      <c r="C8" s="1" t="s">
        <v>221</v>
      </c>
      <c r="D8" s="1" t="s">
        <v>218</v>
      </c>
      <c r="E8" s="1" t="s">
        <v>209</v>
      </c>
      <c r="F8" s="1">
        <v>175</v>
      </c>
    </row>
    <row r="9" spans="2:6" x14ac:dyDescent="0.3">
      <c r="B9" s="1" t="s">
        <v>226</v>
      </c>
      <c r="C9" s="1" t="s">
        <v>220</v>
      </c>
      <c r="D9" s="1" t="s">
        <v>219</v>
      </c>
      <c r="E9" s="1" t="s">
        <v>231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J11" sqref="J11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9" t="s">
        <v>232</v>
      </c>
      <c r="B1" s="29"/>
      <c r="C1" s="29"/>
      <c r="D1" s="29"/>
      <c r="E1" s="29"/>
      <c r="F1" s="29"/>
      <c r="G1" s="29"/>
      <c r="H1" s="29"/>
    </row>
    <row r="2" spans="1:8" ht="18" thickTop="1" thickBot="1" x14ac:dyDescent="0.35"/>
    <row r="3" spans="1:8" x14ac:dyDescent="0.3">
      <c r="A3" s="12" t="s">
        <v>78</v>
      </c>
      <c r="B3" s="13" t="s">
        <v>79</v>
      </c>
      <c r="C3" s="13" t="s">
        <v>50</v>
      </c>
      <c r="D3" s="13" t="s">
        <v>65</v>
      </c>
      <c r="E3" s="13" t="s">
        <v>80</v>
      </c>
      <c r="F3" s="13" t="s">
        <v>81</v>
      </c>
      <c r="G3" s="13" t="s">
        <v>82</v>
      </c>
      <c r="H3" s="14" t="s">
        <v>83</v>
      </c>
    </row>
    <row r="4" spans="1:8" x14ac:dyDescent="0.3">
      <c r="A4" s="1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2">
        <v>17</v>
      </c>
    </row>
    <row r="5" spans="1:8" x14ac:dyDescent="0.3">
      <c r="A5" s="1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2">
        <v>20</v>
      </c>
    </row>
    <row r="6" spans="1:8" x14ac:dyDescent="0.3">
      <c r="A6" s="1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2">
        <v>18</v>
      </c>
    </row>
    <row r="7" spans="1:8" x14ac:dyDescent="0.3">
      <c r="A7" s="1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2">
        <v>19</v>
      </c>
    </row>
    <row r="8" spans="1:8" x14ac:dyDescent="0.3">
      <c r="A8" s="1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2">
        <v>12</v>
      </c>
    </row>
    <row r="9" spans="1:8" x14ac:dyDescent="0.3">
      <c r="A9" s="1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2">
        <v>18</v>
      </c>
    </row>
    <row r="10" spans="1:8" x14ac:dyDescent="0.3">
      <c r="A10" s="1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2">
        <v>20</v>
      </c>
    </row>
    <row r="11" spans="1:8" x14ac:dyDescent="0.3">
      <c r="A11" s="1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2">
        <v>18</v>
      </c>
    </row>
    <row r="12" spans="1:8" x14ac:dyDescent="0.3">
      <c r="A12" s="1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2">
        <v>18</v>
      </c>
    </row>
    <row r="13" spans="1:8" ht="17.25" thickBot="1" x14ac:dyDescent="0.35">
      <c r="A13" s="16" t="s">
        <v>104</v>
      </c>
      <c r="B13" s="17" t="s">
        <v>105</v>
      </c>
      <c r="C13" s="17" t="s">
        <v>96</v>
      </c>
      <c r="D13" s="17" t="s">
        <v>69</v>
      </c>
      <c r="E13" s="23">
        <v>25</v>
      </c>
      <c r="F13" s="23">
        <v>28</v>
      </c>
      <c r="G13" s="23">
        <v>5</v>
      </c>
      <c r="H13" s="24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I17" sqref="I17"/>
    </sheetView>
  </sheetViews>
  <sheetFormatPr defaultRowHeight="16.5" x14ac:dyDescent="0.3"/>
  <cols>
    <col min="2" max="2" width="12.625" customWidth="1"/>
  </cols>
  <sheetData>
    <row r="1" spans="1:7" ht="20.25" x14ac:dyDescent="0.3">
      <c r="A1" s="25" t="s">
        <v>106</v>
      </c>
      <c r="B1" s="25"/>
      <c r="C1" s="25"/>
      <c r="D1" s="25"/>
      <c r="E1" s="25"/>
      <c r="F1" s="25"/>
      <c r="G1" s="25"/>
    </row>
    <row r="3" spans="1:7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1" priority="2">
      <formula>$B4&lt;=DATE(2017,5,31)</formula>
    </cfRule>
    <cfRule type="expression" dxfId="0" priority="1">
      <formula>$B4&gt;DATE(2017,5,31)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opLeftCell="A7" workbookViewId="0">
      <selection activeCell="E32" sqref="E32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>
        <f>IF(RIGHT(A3,3)="자동차",C3-B3+TIME(0,2,0),C3-B3)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IF(RIGHT(A4,3)="자동차",C4-B4+TIME(0,2,0),C4-B4)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3">
      <c r="H11" s="30" t="s">
        <v>28</v>
      </c>
      <c r="I11" s="30"/>
      <c r="J11" s="4" t="str">
        <f>COUNTIFS(H3:H9,"&gt;=80",I3:I9,"&gt;=90",J3:J9,"&gt;=90")&amp;"명"</f>
        <v>4명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235</v>
      </c>
      <c r="H24" s="6" t="s">
        <v>62</v>
      </c>
    </row>
    <row r="25" spans="1:10" x14ac:dyDescent="0.3">
      <c r="E25" s="7">
        <f>ABS(SUMIF(A15:A22,"사원",E15:E22)/COUNTIF(A15:A22,"사원")-SUMIF(A15:A22,"대리",E15:E22)/COUNTIF(A15:A22,"대리"))</f>
        <v>776666.66666666651</v>
      </c>
      <c r="G25" s="4" t="s">
        <v>236</v>
      </c>
      <c r="H25" s="4">
        <f>ROUNDDOWN(DAVERAGE(G14:J22,3,G24:G25),1)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IFERROR(CHOOSE(_xlfn.RANK.EQ(C29,$C$29:$C$36,0),"최우수","우수"),"")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IFERROR(CHOOSE(_xlfn.RANK.EQ(C30,$C$29:$C$36,0),"최우수","우수"),"")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B28" sqref="B28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9.625" bestFit="1" customWidth="1"/>
  </cols>
  <sheetData>
    <row r="1" spans="1:6" ht="20.25" x14ac:dyDescent="0.3">
      <c r="A1" s="25" t="s">
        <v>125</v>
      </c>
      <c r="B1" s="25"/>
      <c r="C1" s="25"/>
      <c r="D1" s="25"/>
      <c r="E1" s="25"/>
      <c r="F1" s="25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18" t="s">
        <v>17</v>
      </c>
      <c r="B22" t="s">
        <v>233</v>
      </c>
    </row>
    <row r="24" spans="1:6" x14ac:dyDescent="0.3">
      <c r="A24" s="18" t="s">
        <v>234</v>
      </c>
      <c r="B24" s="18" t="s">
        <v>127</v>
      </c>
    </row>
    <row r="25" spans="1:6" x14ac:dyDescent="0.3">
      <c r="A25" s="18" t="s">
        <v>126</v>
      </c>
      <c r="B25" t="s">
        <v>132</v>
      </c>
      <c r="C25" t="s">
        <v>138</v>
      </c>
    </row>
    <row r="26" spans="1:6" x14ac:dyDescent="0.3">
      <c r="A26" t="s">
        <v>131</v>
      </c>
      <c r="B26" s="19">
        <v>87.333333333333329</v>
      </c>
      <c r="C26" s="19">
        <v>85</v>
      </c>
    </row>
    <row r="27" spans="1:6" x14ac:dyDescent="0.3">
      <c r="A27" t="s">
        <v>141</v>
      </c>
      <c r="B27" s="19">
        <v>92</v>
      </c>
      <c r="C27" s="19">
        <v>85.666666666666671</v>
      </c>
    </row>
    <row r="28" spans="1:6" x14ac:dyDescent="0.3">
      <c r="A28" t="s">
        <v>150</v>
      </c>
      <c r="B28" s="19">
        <v>77</v>
      </c>
      <c r="C28" s="19">
        <v>89</v>
      </c>
    </row>
    <row r="29" spans="1:6" x14ac:dyDescent="0.3">
      <c r="A29" t="s">
        <v>135</v>
      </c>
      <c r="B29" s="19">
        <v>92</v>
      </c>
      <c r="C29" s="19">
        <v>80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K13" sqref="K13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31" t="s">
        <v>202</v>
      </c>
      <c r="B1" s="31"/>
      <c r="C1" s="31"/>
      <c r="D1" s="31"/>
      <c r="E1" s="31"/>
      <c r="G1" s="31" t="s">
        <v>203</v>
      </c>
      <c r="H1" s="31"/>
      <c r="I1" s="31"/>
      <c r="J1" s="31"/>
      <c r="K1" s="31"/>
    </row>
    <row r="2" spans="1:11" x14ac:dyDescent="0.3">
      <c r="E2" s="9" t="s">
        <v>162</v>
      </c>
      <c r="K2" s="9" t="s">
        <v>162</v>
      </c>
    </row>
    <row r="3" spans="1:11" x14ac:dyDescent="0.3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31" t="s">
        <v>173</v>
      </c>
      <c r="B11" s="31"/>
      <c r="C11" s="31"/>
      <c r="D11" s="31"/>
      <c r="E11" s="31"/>
    </row>
    <row r="12" spans="1:11" x14ac:dyDescent="0.3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">
      <c r="A13" s="4" t="s">
        <v>168</v>
      </c>
      <c r="B13" s="20">
        <v>1100</v>
      </c>
      <c r="C13" s="20">
        <v>1850</v>
      </c>
      <c r="D13" s="20">
        <v>4000</v>
      </c>
      <c r="E13" s="20">
        <v>3000</v>
      </c>
    </row>
    <row r="14" spans="1:11" x14ac:dyDescent="0.3">
      <c r="A14" s="4" t="s">
        <v>170</v>
      </c>
      <c r="B14" s="20">
        <v>160.5</v>
      </c>
      <c r="C14" s="20">
        <v>550</v>
      </c>
      <c r="D14" s="20">
        <v>1671.5</v>
      </c>
      <c r="E14" s="20">
        <v>888</v>
      </c>
    </row>
    <row r="15" spans="1:11" x14ac:dyDescent="0.3">
      <c r="A15" s="4" t="s">
        <v>172</v>
      </c>
      <c r="B15" s="20">
        <v>45.5</v>
      </c>
      <c r="C15" s="20">
        <v>292.5</v>
      </c>
      <c r="D15" s="20">
        <v>796.5</v>
      </c>
      <c r="E15" s="20">
        <v>495</v>
      </c>
    </row>
  </sheetData>
  <dataConsolidate function="average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1" sqref="H11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25" t="s">
        <v>174</v>
      </c>
      <c r="B1" s="25"/>
      <c r="C1" s="25"/>
      <c r="D1" s="25"/>
      <c r="E1" s="25"/>
      <c r="F1" s="25"/>
    </row>
    <row r="3" spans="1:6" x14ac:dyDescent="0.3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26" t="s">
        <v>187</v>
      </c>
      <c r="B11" s="28"/>
      <c r="C11" s="11">
        <f>AVERAGE(C4:C10)</f>
        <v>71.705714285714279</v>
      </c>
      <c r="D11" s="11">
        <f>AVERAGE(D4:D10)</f>
        <v>57.89142857142857</v>
      </c>
      <c r="E11" s="32"/>
      <c r="F11" s="33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workbookViewId="0">
      <selection sqref="A1:F1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25" t="s">
        <v>188</v>
      </c>
      <c r="B1" s="25"/>
      <c r="C1" s="25"/>
      <c r="D1" s="25"/>
      <c r="E1" s="25"/>
      <c r="F1" s="25"/>
    </row>
    <row r="3" spans="1:6" x14ac:dyDescent="0.3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26" t="s">
        <v>187</v>
      </c>
      <c r="B11" s="27"/>
      <c r="C11" s="28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다정 김</cp:lastModifiedBy>
  <dcterms:created xsi:type="dcterms:W3CDTF">2023-04-27T08:01:32Z</dcterms:created>
  <dcterms:modified xsi:type="dcterms:W3CDTF">2026-06-27T08:35:16Z</dcterms:modified>
</cp:coreProperties>
</file>