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LG\Desktop\2025_기본서_컴활2급실기_학습자료_241127 update\04 실전모의고사\"/>
    </mc:Choice>
  </mc:AlternateContent>
  <xr:revisionPtr revIDLastSave="0" documentId="13_ncr:1_{72A3196D-8485-4589-A64B-02CC0105AAA6}" xr6:coauthVersionLast="47" xr6:coauthVersionMax="47" xr10:uidLastSave="{00000000-0000-0000-0000-000000000000}"/>
  <bookViews>
    <workbookView xWindow="-108" yWindow="-108" windowWidth="23256" windowHeight="12576" firstSheet="1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H25" i="4"/>
  <c r="E25" i="4"/>
  <c r="J11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A1" authorId="0" shapeId="0" xr:uid="{CC88E190-149B-4591-B9A8-F5B4CE5318CB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<sst xmlns="http://schemas.openxmlformats.org/spreadsheetml/2006/main" count="385" uniqueCount="237">
  <si>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</si>
  <si>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</si>
  <si>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</si>
  <si>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</si>
  <si>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</si>
  <si>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</si>
  <si>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</si>
  <si>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</si>
  <si>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</si>
  <si>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</si>
  <si>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</si>
  <si>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</si>
  <si>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</si>
  <si>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</si>
  <si>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</si>
  <si>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</si>
  <si>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</si>
  <si>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</si>
  <si>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</si>
  <si>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</si>
  <si>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</si>
  <si>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</si>
  <si>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</si>
  <si>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</si>
  <si>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</si>
  <si>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</si>
  <si>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</si>
  <si>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</si>
  <si>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</si>
  <si>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</si>
  <si>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</si>
  <si>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</si>
  <si>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</si>
  <si>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</si>
  <si>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</si>
  <si>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</si>
  <si>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</si>
  <si>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</si>
  <si>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</si>
  <si>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</si>
  <si>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</si>
  <si>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</si>
  <si>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</si>
  <si>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</si>
  <si>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</si>
  <si>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</si>
  <si>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</si>
  <si>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</si>
  <si>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</si>
  <si>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</si>
  <si>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</si>
  <si>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</si>
  <si>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</si>
  <si>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</si>
  <si>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</si>
  <si>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</si>
  <si>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</si>
  <si>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</si>
  <si>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</si>
  <si>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</si>
  <si>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</si>
  <si>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</si>
  <si>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</si>
  <si>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</si>
  <si>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</si>
  <si>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</si>
  <si>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</si>
  <si>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</si>
  <si>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</si>
  <si>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</si>
  <si>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</si>
  <si>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</si>
  <si>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</si>
  <si>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</si>
  <si>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</si>
  <si>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</si>
  <si>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</si>
  <si>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</si>
  <si>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</si>
  <si>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</si>
  <si>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</si>
  <si>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</si>
  <si>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</si>
  <si>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</si>
  <si>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</si>
  <si>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</si>
  <si>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</si>
  <si>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</si>
  <si>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</si>
  <si>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</si>
  <si>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</si>
  <si>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</si>
  <si>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</si>
  <si>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</si>
  <si>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</si>
  <si>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</si>
  <si>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</si>
  <si>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</si>
  <si>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</si>
  <si>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</si>
  <si>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</si>
  <si>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</si>
  <si>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</si>
  <si>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</si>
  <si>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</si>
  <si>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</si>
  <si>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</si>
  <si>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</si>
  <si>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</si>
  <si>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</si>
  <si>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</si>
  <si>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</si>
  <si>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</si>
  <si>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</si>
  <si>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</si>
  <si>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</si>
  <si>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</si>
  <si>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</si>
  <si>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</si>
  <si>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</si>
  <si>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</si>
  <si>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</si>
  <si>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</si>
  <si>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</si>
  <si>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</si>
  <si>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</si>
  <si>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</si>
  <si>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</si>
  <si>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</si>
  <si>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</si>
  <si>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</si>
  <si>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</si>
  <si>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</si>
  <si>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</si>
  <si>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</si>
  <si>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</si>
  <si>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</si>
  <si>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</si>
  <si>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</si>
  <si>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</si>
  <si>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</si>
  <si>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</si>
  <si>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</si>
  <si>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</si>
  <si>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</si>
  <si>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</si>
  <si>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</si>
  <si>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</si>
  <si>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</si>
  <si>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</si>
  <si>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</si>
  <si>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</si>
  <si>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</si>
  <si>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</si>
  <si>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</si>
  <si>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</si>
  <si>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</si>
  <si>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</si>
  <si>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</si>
  <si>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</si>
  <si>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</si>
  <si>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</si>
  <si>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</si>
  <si>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</si>
  <si>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</si>
  <si>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</si>
  <si>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</si>
  <si>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</si>
  <si>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</si>
  <si>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</si>
  <si>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</si>
  <si>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</si>
  <si>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</si>
  <si>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</si>
  <si>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</si>
  <si>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</si>
  <si>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</si>
  <si>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</si>
  <si>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</si>
  <si>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</si>
  <si>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</si>
  <si>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</si>
  <si>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</si>
  <si>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</si>
  <si>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</si>
  <si>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</si>
  <si>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</si>
  <si>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</si>
  <si>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</si>
  <si>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</si>
  <si>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</si>
  <si>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</si>
  <si>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</si>
  <si>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</si>
  <si>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</si>
  <si>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</si>
  <si>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</si>
  <si>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</si>
  <si>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</si>
  <si>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</si>
  <si>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</si>
  <si>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</si>
  <si>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</si>
  <si>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</si>
  <si>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지점코드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</si>
  <si>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</si>
  <si>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</si>
  <si>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</si>
  <si>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</si>
  <si>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</si>
  <si>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지점명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</si>
  <si>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</si>
  <si>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</si>
  <si>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</si>
  <si>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</si>
  <si>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</si>
  <si>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</si>
  <si>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지점장명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</si>
  <si>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</si>
  <si>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</si>
  <si>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</si>
  <si>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</si>
  <si>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</si>
  <si>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</si>
  <si>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지점전화번호</t>
    <phoneticPr fontId="1" type="noConversion"/>
  </si>
  <si>
    <t>033-378-2383</t>
    <phoneticPr fontId="1" type="noConversion"/>
  </si>
  <si>
    <t>062-482-7742</t>
    <phoneticPr fontId="1" type="noConversion"/>
  </si>
  <si>
    <t>053-474-7742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</si>
  <si>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</si>
  <si>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</si>
  <si>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</si>
  <si>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판매량</t>
    <phoneticPr fontId="1" type="noConversion"/>
  </si>
  <si>
    <t>컴퓨터活用 성적 일람표</t>
    <phoneticPr fontId="1" type="noConversion"/>
  </si>
  <si>
    <t>(모두)</t>
  </si>
  <si>
    <t>평균 : 어학성적</t>
  </si>
  <si>
    <t>학과</t>
    <phoneticPr fontId="1" type="noConversion"/>
  </si>
  <si>
    <t>건축과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</si>
</sst>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9" formatCode="&quot;*&quot;0&quot;점&quot;"/>
    <numFmt numFmtId="180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4" fontId="0" fillId="0" borderId="0" xfId="0" applyNumberFormat="1">
      <alignment vertical="center"/>
    </xf>
  </cellXfs>
  <cellStyles count="3">
    <cellStyle name="쉼표 [0]" xfId="1" builtinId="6"/>
    <cellStyle name="제목 2" xfId="2" builtinId="17"/>
    <cellStyle name="표준" xfId="0" builtinId="0"/>
  </cellStyles>
  <dxfs count="8">
    <dxf>
      <font>
        <u/>
      </font>
    </dxf>
    <dxf>
      <font>
        <u/>
      </font>
    </dxf>
    <dxf>
      <font>
        <b val="0"/>
        <i/>
        <color rgb="FFFF0000"/>
      </font>
    </dxf>
    <dxf>
      <font>
        <u/>
      </font>
    </dxf>
    <dxf>
      <font>
        <u/>
      </font>
    </dxf>
    <dxf>
      <font>
        <b val="0"/>
        <i/>
        <color rgb="FFFF0000"/>
      </font>
    </dxf>
    <dxf>
      <font>
        <u/>
      </font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  <a:endParaRPr lang="en-US" altLang="ko-KR">
                  <a:latin typeface="돋움" panose="020B0600000101010101" pitchFamily="50" charset="-127"/>
                  <a:ea typeface="돋움" panose="020B0600000101010101" pitchFamily="50" charset="-127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AEE0B817-2921-F262-2A11-43CB5E61314E}"/>
            </a:ext>
          </a:extLst>
        </xdr:cNvPr>
        <xdr:cNvSpPr/>
      </xdr:nvSpPr>
      <xdr:spPr>
        <a:xfrm>
          <a:off x="2682240" y="2918460"/>
          <a:ext cx="1478280" cy="44196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5689.67236365741" createdVersion="8" refreshedVersion="8" minRefreshableVersion="3" recordCount="16" xr:uid="{90E9FCE2-A087-42D3-B6A5-03752322FB17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C53448-5ADD-4CB9-9839-C11E14B2F192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B1:F9"/>
  <sheetViews>
    <sheetView workbookViewId="0">
      <selection activeCell="F3" sqref="F3"/>
    </sheetView>
  </sheetViews>
  <sheetFormatPr defaultRowHeight="17.399999999999999" x14ac:dyDescent="0.4"/>
  <cols>
    <col min="1" max="1" width="3.59765625" customWidth="1"/>
    <col min="5" max="5" width="12.8984375" bestFit="1" customWidth="1"/>
  </cols>
  <sheetData>
    <row r="1" spans="2:6" x14ac:dyDescent="0.4">
      <c r="B1" t="s">
        <v>0</v>
      </c>
    </row>
    <row r="3" spans="2:6" x14ac:dyDescent="0.4">
      <c r="B3" s="1" t="s">
        <v>204</v>
      </c>
      <c r="C3" s="1" t="s">
        <v>210</v>
      </c>
      <c r="D3" s="1" t="s">
        <v>217</v>
      </c>
      <c r="E3" s="1" t="s">
        <v>224</v>
      </c>
      <c r="F3" s="1" t="s">
        <v>231</v>
      </c>
    </row>
    <row r="4" spans="2:6" x14ac:dyDescent="0.4">
      <c r="B4" s="1" t="s">
        <v>205</v>
      </c>
      <c r="C4" s="1" t="s">
        <v>211</v>
      </c>
      <c r="D4" s="1" t="s">
        <v>218</v>
      </c>
      <c r="E4" s="1" t="s">
        <v>225</v>
      </c>
      <c r="F4" s="1">
        <v>320</v>
      </c>
    </row>
    <row r="5" spans="2:6" x14ac:dyDescent="0.4">
      <c r="B5" s="1" t="s">
        <v>206</v>
      </c>
      <c r="C5" s="1" t="s">
        <v>212</v>
      </c>
      <c r="D5" s="1" t="s">
        <v>219</v>
      </c>
      <c r="E5" s="1" t="s">
        <v>226</v>
      </c>
      <c r="F5" s="1">
        <v>380</v>
      </c>
    </row>
    <row r="6" spans="2:6" x14ac:dyDescent="0.4">
      <c r="B6" s="1" t="s">
        <v>207</v>
      </c>
      <c r="C6" s="1" t="s">
        <v>213</v>
      </c>
      <c r="D6" s="1" t="s">
        <v>220</v>
      </c>
      <c r="E6" s="1" t="s">
        <v>227</v>
      </c>
      <c r="F6" s="1">
        <v>420</v>
      </c>
    </row>
    <row r="7" spans="2:6" x14ac:dyDescent="0.4">
      <c r="B7" s="1" t="s">
        <v>208</v>
      </c>
      <c r="C7" s="1" t="s">
        <v>214</v>
      </c>
      <c r="D7" s="1" t="s">
        <v>221</v>
      </c>
      <c r="E7" s="1" t="s">
        <v>228</v>
      </c>
      <c r="F7" s="1">
        <v>290</v>
      </c>
    </row>
    <row r="8" spans="2:6" x14ac:dyDescent="0.4">
      <c r="B8" s="1" t="s">
        <v>209</v>
      </c>
      <c r="C8" s="1" t="s">
        <v>215</v>
      </c>
      <c r="D8" s="1" t="s">
        <v>222</v>
      </c>
      <c r="E8" s="1" t="s">
        <v>229</v>
      </c>
      <c r="F8" s="1">
        <v>175</v>
      </c>
    </row>
    <row r="9" spans="2:6" x14ac:dyDescent="0.4">
      <c r="B9" s="1" t="s">
        <v>205</v>
      </c>
      <c r="C9" s="1" t="s">
        <v>216</v>
      </c>
      <c r="D9" s="1" t="s">
        <v>223</v>
      </c>
      <c r="E9" s="1" t="s">
        <v>230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H13"/>
  <sheetViews>
    <sheetView topLeftCell="A3" workbookViewId="0">
      <selection activeCell="I10" sqref="I10"/>
    </sheetView>
  </sheetViews>
  <sheetFormatPr defaultRowHeight="17.399999999999999" x14ac:dyDescent="0.4"/>
  <cols>
    <col min="3" max="3" width="12.296875" bestFit="1" customWidth="1"/>
    <col min="4" max="8" width="7.59765625" customWidth="1"/>
  </cols>
  <sheetData>
    <row r="1" spans="1:8" ht="24" customHeight="1" thickBot="1" x14ac:dyDescent="0.45">
      <c r="A1" s="20" t="s">
        <v>232</v>
      </c>
      <c r="B1" s="20"/>
      <c r="C1" s="20"/>
      <c r="D1" s="20"/>
      <c r="E1" s="20"/>
      <c r="F1" s="20"/>
      <c r="G1" s="20"/>
      <c r="H1" s="20"/>
    </row>
    <row r="2" spans="1:8" ht="18.600000000000001" thickTop="1" thickBot="1" x14ac:dyDescent="0.45"/>
    <row r="3" spans="1:8" x14ac:dyDescent="0.4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4">
      <c r="A4" s="2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4">
      <c r="A5" s="2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4">
      <c r="A6" s="2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4">
      <c r="A7" s="2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4">
      <c r="A8" s="2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4">
      <c r="A9" s="2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4">
      <c r="A10" s="2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4">
      <c r="A11" s="2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4">
      <c r="A12" s="2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6">
        <v>18</v>
      </c>
    </row>
    <row r="13" spans="1:8" ht="18" thickBot="1" x14ac:dyDescent="0.45">
      <c r="A13" s="27" t="s">
        <v>104</v>
      </c>
      <c r="B13" s="28" t="s">
        <v>105</v>
      </c>
      <c r="C13" s="28" t="s">
        <v>96</v>
      </c>
      <c r="D13" s="28" t="s">
        <v>69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18"/>
  <sheetViews>
    <sheetView tabSelected="1" workbookViewId="0">
      <selection activeCell="A4" sqref="A4:G11"/>
    </sheetView>
  </sheetViews>
  <sheetFormatPr defaultRowHeight="17.399999999999999" x14ac:dyDescent="0.4"/>
  <cols>
    <col min="2" max="2" width="12.59765625" customWidth="1"/>
  </cols>
  <sheetData>
    <row r="1" spans="1:7" ht="21" x14ac:dyDescent="0.4">
      <c r="A1" s="12" t="s">
        <v>106</v>
      </c>
      <c r="B1" s="12"/>
      <c r="C1" s="12"/>
      <c r="D1" s="12"/>
      <c r="E1" s="12"/>
      <c r="F1" s="12"/>
      <c r="G1" s="12"/>
    </row>
    <row r="3" spans="1:7" x14ac:dyDescent="0.4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4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4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4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4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4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4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4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4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  <row r="18" spans="4:4" x14ac:dyDescent="0.4">
      <c r="D18" s="34"/>
    </row>
  </sheetData>
  <mergeCells count="1">
    <mergeCell ref="A1:G1"/>
  </mergeCells>
  <phoneticPr fontId="1" type="noConversion"/>
  <conditionalFormatting sqref="A4:G11">
    <cfRule type="expression" dxfId="3" priority="2">
      <formula>$B4&lt;DATE(2017,5,31)</formula>
    </cfRule>
    <cfRule type="expression" dxfId="2" priority="1">
      <formula>$B4&gt;=DATE(2017,5,31)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J36"/>
  <sheetViews>
    <sheetView workbookViewId="0">
      <selection activeCell="D3" sqref="D3"/>
    </sheetView>
  </sheetViews>
  <sheetFormatPr defaultRowHeight="17.399999999999999" x14ac:dyDescent="0.4"/>
  <cols>
    <col min="1" max="1" width="10.3984375" bestFit="1" customWidth="1"/>
    <col min="5" max="5" width="11.09765625" bestFit="1" customWidth="1"/>
  </cols>
  <sheetData>
    <row r="1" spans="1:10" x14ac:dyDescent="0.4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4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4">
      <c r="A3" s="4" t="s">
        <v>7</v>
      </c>
      <c r="B3" s="5">
        <v>0.42708333333333331</v>
      </c>
      <c r="C3" s="5">
        <v>0.56874999999999998</v>
      </c>
      <c r="D3" s="5"/>
      <c r="G3" s="4" t="s">
        <v>21</v>
      </c>
      <c r="H3" s="4">
        <v>91</v>
      </c>
      <c r="I3" s="4">
        <v>88</v>
      </c>
      <c r="J3" s="4">
        <v>92</v>
      </c>
    </row>
    <row r="4" spans="1:10" x14ac:dyDescent="0.4">
      <c r="A4" s="4" t="s">
        <v>8</v>
      </c>
      <c r="B4" s="5">
        <v>0.4458333333333333</v>
      </c>
      <c r="C4" s="5">
        <v>0.47500000000000003</v>
      </c>
      <c r="D4" s="5"/>
      <c r="G4" s="4" t="s">
        <v>22</v>
      </c>
      <c r="H4" s="4">
        <v>94</v>
      </c>
      <c r="I4" s="4">
        <v>95</v>
      </c>
      <c r="J4" s="4">
        <v>93</v>
      </c>
    </row>
    <row r="5" spans="1:10" x14ac:dyDescent="0.4">
      <c r="A5" s="4" t="s">
        <v>9</v>
      </c>
      <c r="B5" s="5">
        <v>0.45833333333333331</v>
      </c>
      <c r="C5" s="5">
        <v>0.59930555555555554</v>
      </c>
      <c r="D5" s="5"/>
      <c r="G5" s="4" t="s">
        <v>23</v>
      </c>
      <c r="H5" s="4">
        <v>76</v>
      </c>
      <c r="I5" s="4">
        <v>92</v>
      </c>
      <c r="J5" s="4">
        <v>91</v>
      </c>
    </row>
    <row r="6" spans="1:10" x14ac:dyDescent="0.4">
      <c r="A6" s="4" t="s">
        <v>10</v>
      </c>
      <c r="B6" s="5">
        <v>0.46249999999999997</v>
      </c>
      <c r="C6" s="5">
        <v>0.67499999999999993</v>
      </c>
      <c r="D6" s="5"/>
      <c r="G6" s="4" t="s">
        <v>24</v>
      </c>
      <c r="H6" s="4">
        <v>89</v>
      </c>
      <c r="I6" s="4">
        <v>95</v>
      </c>
      <c r="J6" s="4">
        <v>95</v>
      </c>
    </row>
    <row r="7" spans="1:10" x14ac:dyDescent="0.4">
      <c r="A7" s="4" t="s">
        <v>11</v>
      </c>
      <c r="B7" s="5">
        <v>0.47430555555555554</v>
      </c>
      <c r="C7" s="5">
        <v>0.53680555555555554</v>
      </c>
      <c r="D7" s="5"/>
      <c r="G7" s="4" t="s">
        <v>25</v>
      </c>
      <c r="H7" s="4">
        <v>85</v>
      </c>
      <c r="I7" s="4">
        <v>86</v>
      </c>
      <c r="J7" s="4">
        <v>88</v>
      </c>
    </row>
    <row r="8" spans="1:10" x14ac:dyDescent="0.4">
      <c r="A8" s="4" t="s">
        <v>12</v>
      </c>
      <c r="B8" s="5">
        <v>0.49652777777777773</v>
      </c>
      <c r="C8" s="5">
        <v>0.60486111111111118</v>
      </c>
      <c r="D8" s="5"/>
      <c r="G8" s="4" t="s">
        <v>26</v>
      </c>
      <c r="H8" s="4">
        <v>85</v>
      </c>
      <c r="I8" s="4">
        <v>94</v>
      </c>
      <c r="J8" s="4">
        <v>96</v>
      </c>
    </row>
    <row r="9" spans="1:10" x14ac:dyDescent="0.4">
      <c r="A9" s="4" t="s">
        <v>13</v>
      </c>
      <c r="B9" s="5">
        <v>0.51250000000000007</v>
      </c>
      <c r="C9" s="5">
        <v>0.57222222222222219</v>
      </c>
      <c r="D9" s="5"/>
      <c r="G9" s="4" t="s">
        <v>27</v>
      </c>
      <c r="H9" s="4">
        <v>90</v>
      </c>
      <c r="I9" s="4">
        <v>91</v>
      </c>
      <c r="J9" s="4">
        <v>90</v>
      </c>
    </row>
    <row r="10" spans="1:10" x14ac:dyDescent="0.4">
      <c r="A10" s="4" t="s">
        <v>14</v>
      </c>
      <c r="B10" s="5">
        <v>0.51458333333333328</v>
      </c>
      <c r="C10" s="5">
        <v>0.57777777777777783</v>
      </c>
      <c r="D10" s="5"/>
    </row>
    <row r="11" spans="1:10" x14ac:dyDescent="0.4">
      <c r="H11" s="13" t="s">
        <v>28</v>
      </c>
      <c r="I11" s="13"/>
      <c r="J11" s="4" t="str">
        <f>COUNTIFS(H3:H9,"&gt;=80",I3:I9,"&gt;=90",J3:J9,"&gt;=90")&amp;"명"</f>
        <v>4명</v>
      </c>
    </row>
    <row r="13" spans="1:10" x14ac:dyDescent="0.4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4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4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4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4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4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4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4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4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4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4">
      <c r="E24" s="6" t="s">
        <v>47</v>
      </c>
      <c r="G24" s="4" t="s">
        <v>235</v>
      </c>
      <c r="H24" s="6" t="s">
        <v>62</v>
      </c>
    </row>
    <row r="25" spans="1:10" x14ac:dyDescent="0.4">
      <c r="E25" s="7">
        <f>ABS(SUMIF(A15:A22,"사원",E15:E22)/COUNTIF(A15:A22,"사원")-SUMIF(A15:A22,"대리",E15:E22)/COUNTIF(A15:A22,"대리"))</f>
        <v>776666.66666666651</v>
      </c>
      <c r="G25" s="4" t="s">
        <v>236</v>
      </c>
      <c r="H25" s="4">
        <f>ROUNDDOWN(DAVERAGE(G14:J22,3,G24:G25),1)</f>
        <v>75.2</v>
      </c>
    </row>
    <row r="27" spans="1:10" x14ac:dyDescent="0.4">
      <c r="A27" s="2" t="s">
        <v>63</v>
      </c>
      <c r="B27" s="3" t="s">
        <v>64</v>
      </c>
    </row>
    <row r="28" spans="1:10" x14ac:dyDescent="0.4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4">
      <c r="A29" s="4" t="s">
        <v>68</v>
      </c>
      <c r="B29" s="4" t="s">
        <v>69</v>
      </c>
      <c r="C29" s="4">
        <v>84</v>
      </c>
      <c r="D29" s="4" t="str">
        <f>IFERROR(CHOOSE(_xlfn.RANK.EQ(C29,$C$29:$C$36,0),"최우수","우수"),"")</f>
        <v/>
      </c>
    </row>
    <row r="30" spans="1:10" x14ac:dyDescent="0.4">
      <c r="A30" s="4" t="s">
        <v>70</v>
      </c>
      <c r="B30" s="4" t="s">
        <v>71</v>
      </c>
      <c r="C30" s="4">
        <v>97</v>
      </c>
      <c r="D30" s="4" t="str">
        <f t="shared" ref="D30:D36" si="0">IFERROR(CHOOSE(_xlfn.RANK.EQ(C30,$C$29:$C$36,0),"최우수","우수"),"")</f>
        <v>최우수</v>
      </c>
    </row>
    <row r="31" spans="1:10" x14ac:dyDescent="0.4">
      <c r="A31" s="4" t="s">
        <v>72</v>
      </c>
      <c r="B31" s="4" t="s">
        <v>69</v>
      </c>
      <c r="C31" s="4">
        <v>90</v>
      </c>
      <c r="D31" s="4" t="str">
        <f t="shared" si="0"/>
        <v/>
      </c>
    </row>
    <row r="32" spans="1:10" x14ac:dyDescent="0.4">
      <c r="A32" s="4" t="s">
        <v>73</v>
      </c>
      <c r="B32" s="4" t="s">
        <v>69</v>
      </c>
      <c r="C32" s="4">
        <v>87</v>
      </c>
      <c r="D32" s="4" t="str">
        <f t="shared" si="0"/>
        <v/>
      </c>
    </row>
    <row r="33" spans="1:4" x14ac:dyDescent="0.4">
      <c r="A33" s="4" t="s">
        <v>74</v>
      </c>
      <c r="B33" s="4" t="s">
        <v>71</v>
      </c>
      <c r="C33" s="4">
        <v>91</v>
      </c>
      <c r="D33" s="4" t="str">
        <f t="shared" si="0"/>
        <v/>
      </c>
    </row>
    <row r="34" spans="1:4" x14ac:dyDescent="0.4">
      <c r="A34" s="4" t="s">
        <v>75</v>
      </c>
      <c r="B34" s="4" t="s">
        <v>71</v>
      </c>
      <c r="C34" s="4">
        <v>96</v>
      </c>
      <c r="D34" s="4" t="str">
        <f t="shared" si="0"/>
        <v>우수</v>
      </c>
    </row>
    <row r="35" spans="1:4" x14ac:dyDescent="0.4">
      <c r="A35" s="4" t="s">
        <v>76</v>
      </c>
      <c r="B35" s="4" t="s">
        <v>69</v>
      </c>
      <c r="C35" s="4">
        <v>89</v>
      </c>
      <c r="D35" s="4" t="str">
        <f t="shared" si="0"/>
        <v/>
      </c>
    </row>
    <row r="36" spans="1:4" x14ac:dyDescent="0.4">
      <c r="A36" s="4" t="s">
        <v>77</v>
      </c>
      <c r="B36" s="4" t="s">
        <v>71</v>
      </c>
      <c r="C36" s="4">
        <v>93</v>
      </c>
      <c r="D36" s="4" t="str">
        <f t="shared" si="0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9"/>
  <sheetViews>
    <sheetView topLeftCell="A12" workbookViewId="0">
      <selection activeCell="A24" activeCellId="1" sqref="A22:B22 A24:C29"/>
      <pivotSelection pane="bottomRight" activeRow="23" click="1" r:id="rId1">
        <pivotArea type="all" dataOnly="0" outline="0" fieldPosition="0"/>
      </pivotSelection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3" width="5.3984375" bestFit="1" customWidth="1"/>
    <col min="4" max="4" width="8.3984375" bestFit="1" customWidth="1"/>
  </cols>
  <sheetData>
    <row r="1" spans="1:6" ht="21" x14ac:dyDescent="0.4">
      <c r="A1" s="12" t="s">
        <v>125</v>
      </c>
      <c r="B1" s="12"/>
      <c r="C1" s="12"/>
      <c r="D1" s="12"/>
      <c r="E1" s="12"/>
      <c r="F1" s="12"/>
    </row>
    <row r="3" spans="1:6" x14ac:dyDescent="0.4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4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4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4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4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4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4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4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4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4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4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4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4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4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4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4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4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4">
      <c r="A22" s="31" t="s">
        <v>17</v>
      </c>
      <c r="B22" t="s">
        <v>233</v>
      </c>
    </row>
    <row r="24" spans="1:6" x14ac:dyDescent="0.4">
      <c r="A24" s="31" t="s">
        <v>234</v>
      </c>
      <c r="B24" s="31" t="s">
        <v>127</v>
      </c>
    </row>
    <row r="25" spans="1:6" x14ac:dyDescent="0.4">
      <c r="A25" s="31" t="s">
        <v>126</v>
      </c>
      <c r="B25" t="s">
        <v>132</v>
      </c>
      <c r="C25" t="s">
        <v>138</v>
      </c>
    </row>
    <row r="26" spans="1:6" x14ac:dyDescent="0.4">
      <c r="A26" t="s">
        <v>135</v>
      </c>
      <c r="B26" s="32">
        <v>92</v>
      </c>
      <c r="C26" s="32">
        <v>80</v>
      </c>
    </row>
    <row r="27" spans="1:6" x14ac:dyDescent="0.4">
      <c r="A27" t="s">
        <v>150</v>
      </c>
      <c r="B27" s="32">
        <v>77</v>
      </c>
      <c r="C27" s="32">
        <v>89</v>
      </c>
    </row>
    <row r="28" spans="1:6" x14ac:dyDescent="0.4">
      <c r="A28" t="s">
        <v>141</v>
      </c>
      <c r="B28" s="32">
        <v>92</v>
      </c>
      <c r="C28" s="32">
        <v>85.666666666666671</v>
      </c>
    </row>
    <row r="29" spans="1:6" x14ac:dyDescent="0.4">
      <c r="A29" t="s">
        <v>131</v>
      </c>
      <c r="B29" s="32">
        <v>87.333333333333329</v>
      </c>
      <c r="C29" s="32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K15"/>
  <sheetViews>
    <sheetView workbookViewId="0">
      <selection activeCell="G12" sqref="G12"/>
    </sheetView>
  </sheetViews>
  <sheetFormatPr defaultRowHeight="17.399999999999999" x14ac:dyDescent="0.4"/>
  <cols>
    <col min="1" max="1" width="10.3984375" bestFit="1" customWidth="1"/>
    <col min="6" max="6" width="5.59765625" customWidth="1"/>
    <col min="7" max="7" width="10.3984375" bestFit="1" customWidth="1"/>
  </cols>
  <sheetData>
    <row r="1" spans="1:11" x14ac:dyDescent="0.4">
      <c r="A1" s="14" t="s">
        <v>202</v>
      </c>
      <c r="B1" s="14"/>
      <c r="C1" s="14"/>
      <c r="D1" s="14"/>
      <c r="E1" s="14"/>
      <c r="G1" s="14" t="s">
        <v>203</v>
      </c>
      <c r="H1" s="14"/>
      <c r="I1" s="14"/>
      <c r="J1" s="14"/>
      <c r="K1" s="14"/>
    </row>
    <row r="2" spans="1:11" x14ac:dyDescent="0.4">
      <c r="E2" s="9" t="s">
        <v>162</v>
      </c>
      <c r="K2" s="9" t="s">
        <v>162</v>
      </c>
    </row>
    <row r="3" spans="1:11" x14ac:dyDescent="0.4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4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4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4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4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4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4">
      <c r="A11" s="14" t="s">
        <v>173</v>
      </c>
      <c r="B11" s="14"/>
      <c r="C11" s="14"/>
      <c r="D11" s="14"/>
      <c r="E11" s="14"/>
    </row>
    <row r="12" spans="1:11" x14ac:dyDescent="0.4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4">
      <c r="A13" s="4" t="s">
        <v>168</v>
      </c>
      <c r="B13" s="33">
        <v>2200</v>
      </c>
      <c r="C13" s="33">
        <v>3700</v>
      </c>
      <c r="D13" s="33">
        <v>8000</v>
      </c>
      <c r="E13" s="33">
        <v>6000</v>
      </c>
    </row>
    <row r="14" spans="1:11" x14ac:dyDescent="0.4">
      <c r="A14" s="4" t="s">
        <v>170</v>
      </c>
      <c r="B14" s="33">
        <v>321</v>
      </c>
      <c r="C14" s="33">
        <v>1100</v>
      </c>
      <c r="D14" s="33">
        <v>3343</v>
      </c>
      <c r="E14" s="33">
        <v>1776</v>
      </c>
    </row>
    <row r="15" spans="1:11" x14ac:dyDescent="0.4">
      <c r="A15" s="4" t="s">
        <v>172</v>
      </c>
      <c r="B15" s="33">
        <v>91</v>
      </c>
      <c r="C15" s="33">
        <v>585</v>
      </c>
      <c r="D15" s="33">
        <v>1593</v>
      </c>
      <c r="E15" s="33">
        <v>990</v>
      </c>
    </row>
  </sheetData>
  <dataConsolidate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F11"/>
  <sheetViews>
    <sheetView workbookViewId="0">
      <selection activeCell="C4" sqref="C4:D11"/>
    </sheetView>
  </sheetViews>
  <sheetFormatPr defaultRowHeight="17.399999999999999" x14ac:dyDescent="0.4"/>
  <cols>
    <col min="5" max="5" width="10.59765625" bestFit="1" customWidth="1"/>
  </cols>
  <sheetData>
    <row r="1" spans="1:6" ht="21" x14ac:dyDescent="0.4">
      <c r="A1" s="12" t="s">
        <v>174</v>
      </c>
      <c r="B1" s="12"/>
      <c r="C1" s="12"/>
      <c r="D1" s="12"/>
      <c r="E1" s="12"/>
      <c r="F1" s="12"/>
    </row>
    <row r="3" spans="1:6" x14ac:dyDescent="0.4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4">
      <c r="A4" s="4" t="s">
        <v>178</v>
      </c>
      <c r="B4" s="4" t="s">
        <v>179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4">
      <c r="A5" s="4" t="s">
        <v>180</v>
      </c>
      <c r="B5" s="4" t="s">
        <v>181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4">
      <c r="A6" s="4" t="s">
        <v>182</v>
      </c>
      <c r="B6" s="4" t="s">
        <v>179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4">
      <c r="A7" s="4" t="s">
        <v>183</v>
      </c>
      <c r="B7" s="4" t="s">
        <v>181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4">
      <c r="A8" s="4" t="s">
        <v>184</v>
      </c>
      <c r="B8" s="4" t="s">
        <v>181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4">
      <c r="A9" s="4" t="s">
        <v>185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4">
      <c r="A10" s="4" t="s">
        <v>186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4">
      <c r="A11" s="15" t="s">
        <v>187</v>
      </c>
      <c r="B11" s="16"/>
      <c r="C11" s="11">
        <f>AVERAGE(C4:C10)</f>
        <v>71.705714285714279</v>
      </c>
      <c r="D11" s="11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F11"/>
  <sheetViews>
    <sheetView topLeftCell="A6" workbookViewId="0">
      <selection activeCell="K11" sqref="K11"/>
    </sheetView>
  </sheetViews>
  <sheetFormatPr defaultRowHeight="17.399999999999999" x14ac:dyDescent="0.4"/>
  <cols>
    <col min="2" max="2" width="9" bestFit="1" customWidth="1"/>
    <col min="4" max="5" width="10.3984375" bestFit="1" customWidth="1"/>
  </cols>
  <sheetData>
    <row r="1" spans="1:6" ht="21" x14ac:dyDescent="0.4">
      <c r="A1" s="12" t="s">
        <v>188</v>
      </c>
      <c r="B1" s="12"/>
      <c r="C1" s="12"/>
      <c r="D1" s="12"/>
      <c r="E1" s="12"/>
      <c r="F1" s="12"/>
    </row>
    <row r="3" spans="1:6" x14ac:dyDescent="0.4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4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4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4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4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4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4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4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4">
      <c r="A11" s="15" t="s">
        <v>187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821047503599</cp:lastModifiedBy>
  <dcterms:created xsi:type="dcterms:W3CDTF">2023-04-27T08:01:32Z</dcterms:created>
  <dcterms:modified xsi:type="dcterms:W3CDTF">2025-02-01T07:36:09Z</dcterms:modified>
</cp:coreProperties>
</file>