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638bd9fb599aaa/바탕 화면/시나공 컴활 실기자료/04 실전모의고사/"/>
    </mc:Choice>
  </mc:AlternateContent>
  <xr:revisionPtr revIDLastSave="18" documentId="13_ncr:1_{2E32A890-38D5-4083-93E6-AD9E03C0F7A8}" xr6:coauthVersionLast="47" xr6:coauthVersionMax="47" xr10:uidLastSave="{9DF7A9E4-24AF-4D39-A0D8-BE753CB37E5A}"/>
  <bookViews>
    <workbookView xWindow="-12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D30" i="4"/>
  <c r="D31" i="4"/>
  <c r="D32" i="4"/>
  <c r="D33" i="4"/>
  <c r="D34" i="4"/>
  <c r="D35" i="4"/>
  <c r="D36" i="4"/>
  <c r="D29" i="4"/>
  <c r="H25" i="4"/>
  <c r="E25" i="4"/>
  <c r="J11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백지혜</author>
  </authors>
  <commentList>
    <comment ref="A1" authorId="0" shapeId="0" xr:uid="{0C8DE6C9-890D-48BC-9908-B4358A2F2115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<sst xmlns="http://schemas.openxmlformats.org/spreadsheetml/2006/main" count="385" uniqueCount="235">
  <si>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</si>
  <si>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</si>
  <si>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</si>
  <si>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</si>
  <si>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</si>
  <si>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</si>
  <si>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</si>
  <si>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</si>
  <si>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</si>
  <si>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</si>
  <si>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</si>
  <si>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</si>
  <si>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</si>
  <si>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</si>
  <si>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</si>
  <si>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</si>
  <si>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</si>
  <si>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</si>
  <si>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</si>
  <si>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</si>
  <si>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</si>
  <si>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</si>
  <si>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</si>
  <si>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</si>
  <si>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</si>
  <si>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</si>
  <si>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</si>
  <si>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</si>
  <si>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</si>
  <si>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</si>
  <si>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</si>
  <si>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</si>
  <si>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</si>
  <si>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</si>
  <si>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</si>
  <si>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</si>
  <si>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</si>
  <si>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</si>
  <si>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</si>
  <si>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</si>
  <si>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</si>
  <si>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</si>
  <si>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</si>
  <si>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</si>
  <si>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</si>
  <si>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</si>
  <si>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</si>
  <si>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</si>
  <si>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</si>
  <si>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</si>
  <si>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</si>
  <si>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</si>
  <si>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</si>
  <si>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</si>
  <si>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</si>
  <si>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</si>
  <si>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</si>
  <si>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</si>
  <si>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</si>
  <si>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</si>
  <si>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</si>
  <si>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</si>
  <si>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</si>
  <si>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</si>
  <si>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</si>
  <si>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</si>
  <si>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</si>
  <si>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</si>
  <si>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</si>
  <si>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</si>
  <si>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</si>
  <si>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</si>
  <si>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</si>
  <si>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</si>
  <si>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</si>
  <si>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</si>
  <si>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</si>
  <si>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</si>
  <si>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</si>
  <si>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</si>
  <si>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</si>
  <si>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</si>
  <si>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</si>
  <si>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</si>
  <si>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</si>
  <si>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</si>
  <si>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</si>
  <si>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</si>
  <si>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</si>
  <si>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</si>
  <si>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</si>
  <si>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</si>
  <si>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</si>
  <si>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</si>
  <si>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</si>
  <si>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</si>
  <si>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</si>
  <si>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</si>
  <si>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</si>
  <si>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</si>
  <si>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</si>
  <si>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</si>
  <si>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</si>
  <si>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</si>
  <si>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</si>
  <si>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</si>
  <si>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</si>
  <si>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</si>
  <si>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</si>
  <si>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</si>
  <si>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</si>
  <si>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</si>
  <si>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</si>
  <si>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</si>
  <si>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</si>
  <si>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</si>
  <si>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</si>
  <si>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</si>
  <si>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</si>
  <si>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</si>
  <si>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</si>
  <si>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</si>
  <si>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</si>
  <si>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</si>
  <si>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</si>
  <si>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</si>
  <si>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</si>
  <si>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</si>
  <si>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</si>
  <si>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</si>
  <si>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</si>
  <si>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</si>
  <si>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</si>
  <si>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</si>
  <si>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</si>
  <si>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</si>
  <si>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</si>
  <si>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</si>
  <si>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</si>
  <si>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</si>
  <si>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</si>
  <si>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</si>
  <si>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</si>
  <si>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</si>
  <si>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</si>
  <si>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</si>
  <si>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</si>
  <si>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</si>
  <si>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</si>
  <si>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</si>
  <si>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</si>
  <si>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</si>
  <si>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</si>
  <si>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</si>
  <si>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</si>
  <si>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</si>
  <si>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</si>
  <si>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</si>
  <si>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</si>
  <si>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</si>
  <si>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</si>
  <si>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</si>
  <si>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</si>
  <si>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</si>
  <si>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</si>
  <si>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</si>
  <si>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</si>
  <si>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</si>
  <si>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</si>
  <si>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</si>
  <si>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</si>
  <si>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</si>
  <si>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</si>
  <si>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</si>
  <si>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</si>
  <si>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</si>
  <si>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</si>
  <si>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</si>
  <si>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</si>
  <si>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</si>
  <si>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</si>
  <si>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</si>
  <si>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</si>
  <si>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</si>
  <si>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</si>
  <si>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</si>
  <si>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</si>
  <si>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</si>
  <si>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</si>
  <si>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</si>
  <si>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</si>
  <si>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</si>
  <si>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</si>
  <si>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</si>
  <si>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</si>
  <si>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</si>
  <si>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</si>
  <si>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</si>
  <si>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</si>
  <si>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</si>
  <si>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</si>
  <si>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</si>
  <si>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</si>
  <si>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</si>
  <si>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지점코드</t>
    <phoneticPr fontId="1" type="noConversion"/>
  </si>
  <si>
    <t>지점명</t>
    <phoneticPr fontId="1" type="noConversion"/>
  </si>
  <si>
    <t>지점장명</t>
    <phoneticPr fontId="1" type="noConversion"/>
  </si>
  <si>
    <t>지점전화번호</t>
    <phoneticPr fontId="1" type="noConversion"/>
  </si>
  <si>
    <t>판매량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</si>
  <si>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</si>
  <si>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</si>
  <si>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</si>
  <si>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</si>
  <si>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</si>
  <si>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</si>
  <si>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</si>
  <si>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</si>
  <si>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</si>
  <si>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</si>
  <si>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</si>
  <si>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</si>
  <si>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</si>
  <si>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</si>
  <si>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</si>
  <si>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</si>
  <si>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</si>
  <si>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</si>
  <si>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</si>
  <si>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</si>
  <si>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</si>
  <si>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</si>
  <si>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</si>
  <si>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컴퓨터活用 성적 일람표</t>
    <phoneticPr fontId="1" type="noConversion"/>
  </si>
  <si>
    <t>(모두)</t>
  </si>
  <si>
    <t>평균 : 어학성적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</si>
</sst>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&quot;*&quot;0&quot;점&quot;"/>
    <numFmt numFmtId="179" formatCode="0.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6" fillId="0" borderId="7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200-4B1A-885E-A0BD0EB5A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+mn-cs"/>
                  </a:defRPr>
                </a:pPr>
                <a:r>
                  <a:rPr lang="ko-KR" altLang="en-US" sz="1000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돋움" panose="020B0600000101010101" pitchFamily="50" charset="-127"/>
                    <a:ea typeface="돋움" panose="020B0600000101010101" pitchFamily="50" charset="-127"/>
                    <a:cs typeface="Arial" panose="020B0604020202020204" pitchFamily="34" charset="0"/>
                  </a:defRPr>
                </a:pPr>
                <a:r>
                  <a:rPr lang="ko-KR" altLang="en-US" sz="1000">
                    <a:latin typeface="돋움" panose="020B0600000101010101" pitchFamily="50" charset="-127"/>
                    <a:ea typeface="돋움" panose="020B0600000101010101" pitchFamily="50" charset="-127"/>
                    <a:cs typeface="Arial" panose="020B0604020202020204" pitchFamily="34" charset="0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돋움" panose="020B0600000101010101" pitchFamily="50" charset="-127"/>
                  <a:ea typeface="돋움" panose="020B0600000101010101" pitchFamily="50" charset="-127"/>
                  <a:cs typeface="Arial" panose="020B0604020202020204" pitchFamily="34" charset="0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50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743200" y="2771775"/>
          <a:ext cx="1495425" cy="419100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백지혜" refreshedDate="45694.011512847224" createdVersion="7" refreshedVersion="7" minRefreshableVersion="3" recordCount="16" xr:uid="{70ACF650-80EC-4F6C-AC9E-C18B1DF8E546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F7C8FEA-A7FC-494D-BC6B-B595DB8EFD16}" name="피벗 테이블1" cacheId="5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2"/>
        <item x="1"/>
        <item x="0"/>
        <item x="3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B9" sqref="B9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2:6" x14ac:dyDescent="0.3">
      <c r="B4" s="1" t="s">
        <v>227</v>
      </c>
      <c r="C4" s="1" t="s">
        <v>221</v>
      </c>
      <c r="D4" s="1" t="s">
        <v>215</v>
      </c>
      <c r="E4" s="1" t="s">
        <v>209</v>
      </c>
      <c r="F4" s="1">
        <v>320</v>
      </c>
    </row>
    <row r="5" spans="2:6" x14ac:dyDescent="0.3">
      <c r="B5" s="1" t="s">
        <v>228</v>
      </c>
      <c r="C5" s="1" t="s">
        <v>222</v>
      </c>
      <c r="D5" s="1" t="s">
        <v>216</v>
      </c>
      <c r="E5" s="1" t="s">
        <v>210</v>
      </c>
      <c r="F5" s="1">
        <v>380</v>
      </c>
    </row>
    <row r="6" spans="2:6" x14ac:dyDescent="0.3">
      <c r="B6" s="1" t="s">
        <v>229</v>
      </c>
      <c r="C6" s="1" t="s">
        <v>223</v>
      </c>
      <c r="D6" s="1" t="s">
        <v>217</v>
      </c>
      <c r="E6" s="1" t="s">
        <v>211</v>
      </c>
      <c r="F6" s="1">
        <v>420</v>
      </c>
    </row>
    <row r="7" spans="2:6" x14ac:dyDescent="0.3">
      <c r="B7" s="1" t="s">
        <v>230</v>
      </c>
      <c r="C7" s="1" t="s">
        <v>224</v>
      </c>
      <c r="D7" s="1" t="s">
        <v>218</v>
      </c>
      <c r="E7" s="1" t="s">
        <v>212</v>
      </c>
      <c r="F7" s="1">
        <v>290</v>
      </c>
    </row>
    <row r="8" spans="2:6" x14ac:dyDescent="0.3">
      <c r="B8" s="1" t="s">
        <v>231</v>
      </c>
      <c r="C8" s="1" t="s">
        <v>225</v>
      </c>
      <c r="D8" s="1" t="s">
        <v>219</v>
      </c>
      <c r="E8" s="1" t="s">
        <v>213</v>
      </c>
      <c r="F8" s="1">
        <v>175</v>
      </c>
    </row>
    <row r="9" spans="2:6" x14ac:dyDescent="0.3">
      <c r="B9" s="1" t="s">
        <v>227</v>
      </c>
      <c r="C9" s="1" t="s">
        <v>226</v>
      </c>
      <c r="D9" s="1" t="s">
        <v>220</v>
      </c>
      <c r="E9" s="1" t="s">
        <v>214</v>
      </c>
      <c r="F9" s="1">
        <v>230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A3" sqref="A3:H13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6" t="s">
        <v>232</v>
      </c>
      <c r="B1" s="26"/>
      <c r="C1" s="26"/>
      <c r="D1" s="26"/>
      <c r="E1" s="26"/>
      <c r="F1" s="26"/>
      <c r="G1" s="26"/>
      <c r="H1" s="26"/>
    </row>
    <row r="2" spans="1:8" ht="18" thickTop="1" thickBot="1" x14ac:dyDescent="0.35"/>
    <row r="3" spans="1:8" x14ac:dyDescent="0.3">
      <c r="A3" s="13" t="s">
        <v>78</v>
      </c>
      <c r="B3" s="14" t="s">
        <v>79</v>
      </c>
      <c r="C3" s="14" t="s">
        <v>50</v>
      </c>
      <c r="D3" s="14" t="s">
        <v>65</v>
      </c>
      <c r="E3" s="14" t="s">
        <v>80</v>
      </c>
      <c r="F3" s="14" t="s">
        <v>81</v>
      </c>
      <c r="G3" s="14" t="s">
        <v>82</v>
      </c>
      <c r="H3" s="15" t="s">
        <v>83</v>
      </c>
    </row>
    <row r="4" spans="1:8" x14ac:dyDescent="0.3">
      <c r="A4" s="16" t="s">
        <v>84</v>
      </c>
      <c r="B4" s="4" t="s">
        <v>85</v>
      </c>
      <c r="C4" s="4" t="s">
        <v>86</v>
      </c>
      <c r="D4" s="4" t="s">
        <v>71</v>
      </c>
      <c r="E4" s="12">
        <v>28</v>
      </c>
      <c r="F4" s="12">
        <v>38</v>
      </c>
      <c r="G4" s="12">
        <v>8</v>
      </c>
      <c r="H4" s="17">
        <v>17</v>
      </c>
    </row>
    <row r="5" spans="1:8" x14ac:dyDescent="0.3">
      <c r="A5" s="16" t="s">
        <v>87</v>
      </c>
      <c r="B5" s="4" t="s">
        <v>88</v>
      </c>
      <c r="C5" s="4" t="s">
        <v>86</v>
      </c>
      <c r="D5" s="4" t="s">
        <v>69</v>
      </c>
      <c r="E5" s="12">
        <v>25</v>
      </c>
      <c r="F5" s="12">
        <v>33</v>
      </c>
      <c r="G5" s="12">
        <v>5</v>
      </c>
      <c r="H5" s="17">
        <v>20</v>
      </c>
    </row>
    <row r="6" spans="1:8" x14ac:dyDescent="0.3">
      <c r="A6" s="16" t="s">
        <v>89</v>
      </c>
      <c r="B6" s="4" t="s">
        <v>90</v>
      </c>
      <c r="C6" s="4" t="s">
        <v>91</v>
      </c>
      <c r="D6" s="4" t="s">
        <v>69</v>
      </c>
      <c r="E6" s="12">
        <v>20</v>
      </c>
      <c r="F6" s="12">
        <v>35</v>
      </c>
      <c r="G6" s="12">
        <v>9</v>
      </c>
      <c r="H6" s="17">
        <v>18</v>
      </c>
    </row>
    <row r="7" spans="1:8" x14ac:dyDescent="0.3">
      <c r="A7" s="16" t="s">
        <v>92</v>
      </c>
      <c r="B7" s="4" t="s">
        <v>93</v>
      </c>
      <c r="C7" s="4" t="s">
        <v>91</v>
      </c>
      <c r="D7" s="4" t="s">
        <v>69</v>
      </c>
      <c r="E7" s="12">
        <v>29</v>
      </c>
      <c r="F7" s="12">
        <v>38</v>
      </c>
      <c r="G7" s="12">
        <v>10</v>
      </c>
      <c r="H7" s="17">
        <v>19</v>
      </c>
    </row>
    <row r="8" spans="1:8" x14ac:dyDescent="0.3">
      <c r="A8" s="16" t="s">
        <v>94</v>
      </c>
      <c r="B8" s="4" t="s">
        <v>95</v>
      </c>
      <c r="C8" s="4" t="s">
        <v>96</v>
      </c>
      <c r="D8" s="4" t="s">
        <v>71</v>
      </c>
      <c r="E8" s="12">
        <v>27</v>
      </c>
      <c r="F8" s="12">
        <v>30</v>
      </c>
      <c r="G8" s="12">
        <v>8</v>
      </c>
      <c r="H8" s="17">
        <v>12</v>
      </c>
    </row>
    <row r="9" spans="1:8" x14ac:dyDescent="0.3">
      <c r="A9" s="16" t="s">
        <v>84</v>
      </c>
      <c r="B9" s="4" t="s">
        <v>97</v>
      </c>
      <c r="C9" s="4" t="s">
        <v>86</v>
      </c>
      <c r="D9" s="4" t="s">
        <v>71</v>
      </c>
      <c r="E9" s="12">
        <v>26</v>
      </c>
      <c r="F9" s="12">
        <v>32</v>
      </c>
      <c r="G9" s="12">
        <v>10</v>
      </c>
      <c r="H9" s="17">
        <v>18</v>
      </c>
    </row>
    <row r="10" spans="1:8" x14ac:dyDescent="0.3">
      <c r="A10" s="16" t="s">
        <v>98</v>
      </c>
      <c r="B10" s="4" t="s">
        <v>99</v>
      </c>
      <c r="C10" s="4" t="s">
        <v>91</v>
      </c>
      <c r="D10" s="4" t="s">
        <v>71</v>
      </c>
      <c r="E10" s="12">
        <v>25</v>
      </c>
      <c r="F10" s="12">
        <v>34</v>
      </c>
      <c r="G10" s="12">
        <v>8</v>
      </c>
      <c r="H10" s="17">
        <v>20</v>
      </c>
    </row>
    <row r="11" spans="1:8" x14ac:dyDescent="0.3">
      <c r="A11" s="16" t="s">
        <v>100</v>
      </c>
      <c r="B11" s="4" t="s">
        <v>101</v>
      </c>
      <c r="C11" s="4" t="s">
        <v>96</v>
      </c>
      <c r="D11" s="4" t="s">
        <v>69</v>
      </c>
      <c r="E11" s="12">
        <v>29</v>
      </c>
      <c r="F11" s="12">
        <v>40</v>
      </c>
      <c r="G11" s="12">
        <v>10</v>
      </c>
      <c r="H11" s="17">
        <v>18</v>
      </c>
    </row>
    <row r="12" spans="1:8" x14ac:dyDescent="0.3">
      <c r="A12" s="16" t="s">
        <v>102</v>
      </c>
      <c r="B12" s="4" t="s">
        <v>103</v>
      </c>
      <c r="C12" s="4" t="s">
        <v>86</v>
      </c>
      <c r="D12" s="4" t="s">
        <v>71</v>
      </c>
      <c r="E12" s="12">
        <v>30</v>
      </c>
      <c r="F12" s="12">
        <v>37</v>
      </c>
      <c r="G12" s="12">
        <v>8</v>
      </c>
      <c r="H12" s="17">
        <v>18</v>
      </c>
    </row>
    <row r="13" spans="1:8" ht="17.25" thickBot="1" x14ac:dyDescent="0.35">
      <c r="A13" s="18" t="s">
        <v>104</v>
      </c>
      <c r="B13" s="19" t="s">
        <v>105</v>
      </c>
      <c r="C13" s="19" t="s">
        <v>96</v>
      </c>
      <c r="D13" s="19" t="s">
        <v>69</v>
      </c>
      <c r="E13" s="20">
        <v>25</v>
      </c>
      <c r="F13" s="20">
        <v>28</v>
      </c>
      <c r="G13" s="20">
        <v>5</v>
      </c>
      <c r="H13" s="21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B14" sqref="B14"/>
    </sheetView>
  </sheetViews>
  <sheetFormatPr defaultRowHeight="16.5" x14ac:dyDescent="0.3"/>
  <cols>
    <col min="2" max="2" width="12.625" customWidth="1"/>
  </cols>
  <sheetData>
    <row r="1" spans="1:7" ht="20.25" x14ac:dyDescent="0.3">
      <c r="A1" s="27" t="s">
        <v>106</v>
      </c>
      <c r="B1" s="27"/>
      <c r="C1" s="27"/>
      <c r="D1" s="27"/>
      <c r="E1" s="27"/>
      <c r="F1" s="27"/>
      <c r="G1" s="27"/>
    </row>
    <row r="3" spans="1:7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0" priority="1">
      <formula>$B4&lt;DATE(2017,5,31)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workbookViewId="0">
      <selection activeCell="E4" sqref="E4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>
        <f>IF(RIGHT(A3,3)="자동차",(C3-B3)+TIME(,2,),C3-B3)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IF(RIGHT(A4,3)="자동차",(C4-B4)+TIME(,2,),C4-B4)</f>
        <v>3.0555555555555617E-2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3">
      <c r="H11" s="28" t="s">
        <v>28</v>
      </c>
      <c r="I11" s="28"/>
      <c r="J11" s="4" t="str">
        <f>COUNTIFS(H3:H9,"&gt;=80",I3:I9,"&gt;=90",J3:J9,"&gt;=90")&amp;"명"</f>
        <v>4명</v>
      </c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50</v>
      </c>
      <c r="H24" s="6" t="s">
        <v>62</v>
      </c>
    </row>
    <row r="25" spans="1:10" x14ac:dyDescent="0.3">
      <c r="E25" s="7">
        <f>ABS(SUMIF(A15:A22,A15,E15:E22)/COUNTIF(A15:A22,A15)-SUMIF(A15:A22,A18,E15:E22)/COUNTIF(A15:A22,A18))</f>
        <v>776666.66666666651</v>
      </c>
      <c r="G25" s="4" t="s">
        <v>54</v>
      </c>
      <c r="H25" s="4">
        <f>ROUNDDOWN(DAVERAGE(G14:J22,I14,G24:G25),1)</f>
        <v>75.2</v>
      </c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>IFERROR(CHOOSE(_xlfn.RANK.EQ(C29,$C$29:$C$36,0),"최우수","우수"),"")</f>
        <v/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IFERROR(CHOOSE(_xlfn.RANK.EQ(C30,$C$29:$C$36,0),"최우수","우수"),"")</f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7" workbookViewId="0">
      <selection activeCell="A24" sqref="A24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9.625" bestFit="1" customWidth="1"/>
  </cols>
  <sheetData>
    <row r="1" spans="1:6" ht="20.25" x14ac:dyDescent="0.3">
      <c r="A1" s="27" t="s">
        <v>125</v>
      </c>
      <c r="B1" s="27"/>
      <c r="C1" s="27"/>
      <c r="D1" s="27"/>
      <c r="E1" s="27"/>
      <c r="F1" s="27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22" t="s">
        <v>17</v>
      </c>
      <c r="B22" t="s">
        <v>233</v>
      </c>
    </row>
    <row r="24" spans="1:6" x14ac:dyDescent="0.3">
      <c r="A24" s="22" t="s">
        <v>234</v>
      </c>
      <c r="B24" s="22" t="s">
        <v>127</v>
      </c>
    </row>
    <row r="25" spans="1:6" x14ac:dyDescent="0.3">
      <c r="A25" s="22" t="s">
        <v>126</v>
      </c>
      <c r="B25" t="s">
        <v>132</v>
      </c>
      <c r="C25" t="s">
        <v>138</v>
      </c>
    </row>
    <row r="26" spans="1:6" x14ac:dyDescent="0.3">
      <c r="A26" t="s">
        <v>141</v>
      </c>
      <c r="B26" s="23">
        <v>92</v>
      </c>
      <c r="C26" s="23">
        <v>85.666666666666671</v>
      </c>
    </row>
    <row r="27" spans="1:6" x14ac:dyDescent="0.3">
      <c r="A27" t="s">
        <v>135</v>
      </c>
      <c r="B27" s="23">
        <v>92</v>
      </c>
      <c r="C27" s="23">
        <v>80</v>
      </c>
    </row>
    <row r="28" spans="1:6" x14ac:dyDescent="0.3">
      <c r="A28" t="s">
        <v>131</v>
      </c>
      <c r="B28" s="23">
        <v>87.333333333333329</v>
      </c>
      <c r="C28" s="23">
        <v>85</v>
      </c>
    </row>
    <row r="29" spans="1:6" x14ac:dyDescent="0.3">
      <c r="A29" t="s">
        <v>150</v>
      </c>
      <c r="B29" s="23">
        <v>77</v>
      </c>
      <c r="C29" s="23">
        <v>89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H15" sqref="H15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29" t="s">
        <v>202</v>
      </c>
      <c r="B1" s="29"/>
      <c r="C1" s="29"/>
      <c r="D1" s="29"/>
      <c r="E1" s="29"/>
      <c r="G1" s="29" t="s">
        <v>203</v>
      </c>
      <c r="H1" s="29"/>
      <c r="I1" s="29"/>
      <c r="J1" s="29"/>
      <c r="K1" s="29"/>
    </row>
    <row r="2" spans="1:11" x14ac:dyDescent="0.3">
      <c r="E2" s="9" t="s">
        <v>162</v>
      </c>
      <c r="K2" s="9" t="s">
        <v>162</v>
      </c>
    </row>
    <row r="3" spans="1:11" x14ac:dyDescent="0.3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3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29" t="s">
        <v>173</v>
      </c>
      <c r="B11" s="29"/>
      <c r="C11" s="29"/>
      <c r="D11" s="29"/>
      <c r="E11" s="29"/>
    </row>
    <row r="12" spans="1:11" x14ac:dyDescent="0.3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3">
      <c r="A13" s="4" t="s">
        <v>168</v>
      </c>
      <c r="B13" s="24">
        <v>1100</v>
      </c>
      <c r="C13" s="24">
        <v>1850</v>
      </c>
      <c r="D13" s="24">
        <v>4000</v>
      </c>
      <c r="E13" s="24">
        <v>3000</v>
      </c>
    </row>
    <row r="14" spans="1:11" x14ac:dyDescent="0.3">
      <c r="A14" s="4" t="s">
        <v>170</v>
      </c>
      <c r="B14" s="24">
        <v>160.5</v>
      </c>
      <c r="C14" s="24">
        <v>550</v>
      </c>
      <c r="D14" s="24">
        <v>1671.5</v>
      </c>
      <c r="E14" s="24">
        <v>888</v>
      </c>
    </row>
    <row r="15" spans="1:11" x14ac:dyDescent="0.3">
      <c r="A15" s="4" t="s">
        <v>172</v>
      </c>
      <c r="B15" s="24">
        <v>45.5</v>
      </c>
      <c r="C15" s="24">
        <v>292.5</v>
      </c>
      <c r="D15" s="24">
        <v>796.5</v>
      </c>
      <c r="E15" s="24">
        <v>495</v>
      </c>
    </row>
  </sheetData>
  <dataConsolidate function="average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C4" sqref="C4:D11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27" t="s">
        <v>174</v>
      </c>
      <c r="B1" s="27"/>
      <c r="C1" s="27"/>
      <c r="D1" s="27"/>
      <c r="E1" s="27"/>
      <c r="F1" s="27"/>
    </row>
    <row r="3" spans="1:6" x14ac:dyDescent="0.3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3">
      <c r="A4" s="4" t="s">
        <v>178</v>
      </c>
      <c r="B4" s="4" t="s">
        <v>179</v>
      </c>
      <c r="C4" s="25">
        <v>81.569999999999993</v>
      </c>
      <c r="D4" s="25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180</v>
      </c>
      <c r="B5" s="4" t="s">
        <v>181</v>
      </c>
      <c r="C5" s="25">
        <v>68.42</v>
      </c>
      <c r="D5" s="25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182</v>
      </c>
      <c r="B6" s="4" t="s">
        <v>179</v>
      </c>
      <c r="C6" s="25">
        <v>68.91</v>
      </c>
      <c r="D6" s="25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183</v>
      </c>
      <c r="B7" s="4" t="s">
        <v>181</v>
      </c>
      <c r="C7" s="25">
        <v>83.63</v>
      </c>
      <c r="D7" s="25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184</v>
      </c>
      <c r="B8" s="4" t="s">
        <v>181</v>
      </c>
      <c r="C8" s="25">
        <v>59.46</v>
      </c>
      <c r="D8" s="25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185</v>
      </c>
      <c r="B9" s="4" t="s">
        <v>115</v>
      </c>
      <c r="C9" s="25">
        <v>78.180000000000007</v>
      </c>
      <c r="D9" s="25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186</v>
      </c>
      <c r="B10" s="4" t="s">
        <v>115</v>
      </c>
      <c r="C10" s="25">
        <v>61.77</v>
      </c>
      <c r="D10" s="25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30" t="s">
        <v>187</v>
      </c>
      <c r="B11" s="31"/>
      <c r="C11" s="25">
        <f>AVERAGE(C4:C10)</f>
        <v>71.705714285714279</v>
      </c>
      <c r="D11" s="25">
        <f>AVERAGE(D4:D10)</f>
        <v>57.89142857142857</v>
      </c>
      <c r="E11" s="32"/>
      <c r="F11" s="33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tabSelected="1" topLeftCell="A7" workbookViewId="0">
      <selection activeCell="K24" sqref="K24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27" t="s">
        <v>188</v>
      </c>
      <c r="B1" s="27"/>
      <c r="C1" s="27"/>
      <c r="D1" s="27"/>
      <c r="E1" s="27"/>
      <c r="F1" s="27"/>
    </row>
    <row r="3" spans="1:6" x14ac:dyDescent="0.3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3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30" t="s">
        <v>187</v>
      </c>
      <c r="B11" s="34"/>
      <c r="C11" s="31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지혜 백</cp:lastModifiedBy>
  <dcterms:created xsi:type="dcterms:W3CDTF">2023-04-27T08:01:32Z</dcterms:created>
  <dcterms:modified xsi:type="dcterms:W3CDTF">2025-02-05T15:17:45Z</dcterms:modified>
</cp:coreProperties>
</file>