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5191567c18667de/바탕 화면/컴활/2026_컴활2급실기_기본서2/2026_컴활2급실기_기본서/04 실전모의고사/"/>
    </mc:Choice>
  </mc:AlternateContent>
  <xr:revisionPtr revIDLastSave="66" documentId="13_ncr:1_{12FCFF09-0854-42C5-AB8A-DF9A9FC7DE27}" xr6:coauthVersionLast="47" xr6:coauthVersionMax="47" xr10:uidLastSave="{ED65A373-D92C-48B0-9A97-A8293B4F521E}"/>
  <bookViews>
    <workbookView xWindow="-108" yWindow="-108" windowWidth="23256" windowHeight="12456" firstSheet="1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8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9" l="1"/>
  <c r="D18" i="9"/>
  <c r="D19" i="9"/>
  <c r="D20" i="9"/>
  <c r="D21" i="9"/>
  <c r="D22" i="9"/>
  <c r="D23" i="9"/>
  <c r="D16" i="9"/>
  <c r="D36" i="9"/>
  <c r="C36" i="9"/>
  <c r="G27" i="9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E5" i="7"/>
  <c r="E6" i="7"/>
  <c r="E7" i="7"/>
  <c r="E8" i="7"/>
  <c r="E9" i="7"/>
  <c r="E10" i="7"/>
  <c r="E11" i="7"/>
  <c r="E12" i="7"/>
  <c r="E4" i="7"/>
  <c r="G3" i="6"/>
  <c r="A15" i="3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sharedStrings.xml><?xml version="1.0" encoding="utf-8"?>
<sst xmlns="http://schemas.openxmlformats.org/spreadsheetml/2006/main" count="341" uniqueCount="232">
  <si>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</si>
  <si>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</si>
  <si>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</si>
  <si>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</si>
  <si>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</si>
  <si>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</si>
  <si>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</si>
  <si>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</si>
  <si>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</si>
  <si>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</si>
  <si>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</si>
  <si>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</si>
  <si>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</si>
  <si>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</si>
  <si>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</si>
  <si>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</si>
  <si>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</si>
  <si>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</si>
  <si>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</si>
  <si>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</si>
  <si>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</si>
  <si>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</si>
  <si>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</si>
  <si>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</si>
  <si>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</si>
  <si>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</si>
  <si>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</si>
  <si>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</si>
  <si>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</si>
  <si>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</si>
  <si>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</si>
  <si>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</si>
  <si>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</si>
  <si>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</si>
  <si>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</si>
  <si>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</si>
  <si>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</si>
  <si>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</si>
  <si>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</si>
  <si>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</si>
  <si>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</si>
  <si>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</si>
  <si>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</si>
  <si>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</si>
  <si>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</si>
  <si>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</si>
  <si>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</si>
  <si>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</si>
  <si>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</si>
  <si>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</si>
  <si>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</si>
  <si>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</si>
  <si>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</si>
  <si>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</si>
  <si>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</si>
  <si>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</si>
  <si>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</si>
  <si>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</si>
  <si>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</si>
  <si>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</si>
  <si>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</si>
  <si>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</si>
  <si>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</si>
  <si>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</si>
  <si>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</si>
  <si>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</si>
  <si>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</si>
  <si>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</si>
  <si>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</si>
  <si>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</si>
  <si>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</si>
  <si>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</si>
  <si>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</si>
  <si>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</si>
  <si>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</si>
  <si>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</si>
  <si>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</si>
  <si>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</si>
  <si>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</si>
  <si>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</si>
  <si>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</si>
  <si>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</si>
  <si>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</si>
  <si>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</si>
  <si>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</si>
  <si>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</si>
  <si>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</si>
  <si>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</si>
  <si>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</si>
  <si>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</si>
  <si>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</si>
  <si>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</si>
  <si>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</si>
  <si>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</si>
  <si>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</si>
  <si>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</si>
  <si>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</si>
  <si>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</si>
  <si>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</si>
  <si>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</si>
  <si>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</si>
  <si>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</si>
  <si>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</si>
  <si>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</si>
  <si>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</si>
  <si>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</si>
  <si>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</si>
  <si>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</si>
  <si>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</si>
  <si>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</si>
  <si>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</si>
  <si>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</si>
  <si>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</si>
  <si>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</si>
  <si>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</si>
  <si>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</si>
  <si>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</si>
  <si>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</si>
  <si>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</si>
  <si>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</si>
  <si>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</si>
  <si>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</si>
  <si>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</si>
  <si>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</si>
  <si>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</si>
  <si>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</si>
  <si>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</si>
  <si>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</si>
  <si>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</si>
  <si>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</si>
  <si>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</si>
  <si>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</si>
  <si>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</si>
  <si>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</si>
  <si>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</si>
  <si>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</si>
  <si>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</si>
  <si>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</si>
  <si>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</si>
  <si>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</si>
  <si>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</si>
  <si>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</si>
  <si>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</si>
  <si>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</si>
  <si>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</si>
  <si>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</si>
  <si>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</si>
  <si>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</si>
  <si>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</si>
  <si>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</si>
  <si>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</si>
  <si>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</si>
  <si>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</si>
  <si>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</si>
  <si>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</si>
  <si>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</si>
  <si>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</si>
  <si>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</si>
  <si>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</si>
  <si>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</si>
  <si>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</si>
  <si>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</si>
  <si>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</si>
  <si>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</si>
  <si>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</si>
  <si>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</si>
  <si>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</si>
  <si>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</si>
  <si>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</si>
  <si>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</si>
  <si>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</si>
  <si>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</si>
  <si>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</si>
  <si>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</si>
  <si>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</si>
  <si>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</si>
  <si>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</si>
  <si>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</si>
  <si>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</si>
  <si>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</si>
  <si>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</si>
  <si>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</si>
  <si>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</si>
  <si>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</si>
  <si>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</si>
  <si>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</si>
  <si>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</si>
  <si>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</si>
  <si>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</si>
  <si>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</si>
  <si>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</si>
  <si>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</si>
  <si>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</si>
  <si>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</si>
  <si>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</si>
  <si>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</si>
  <si>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</si>
  <si>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</si>
  <si>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</si>
  <si>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</si>
  <si>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</si>
  <si>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</si>
  <si>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年度別 농가인구 변동현황</t>
    <phoneticPr fontId="1" type="noConversion"/>
  </si>
  <si>
    <t>&gt;=1300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</si>
  <si>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</si>
  <si>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</si>
  <si>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</si>
  <si>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</si>
  <si>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</si>
  <si>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</si>
  <si>
    <t>사원코드</t>
    <phoneticPr fontId="1" type="noConversion"/>
  </si>
  <si>
    <t>A01</t>
    <phoneticPr fontId="1" type="noConversion"/>
  </si>
  <si>
    <t>B02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</si>
  <si>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</si>
  <si>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</si>
  <si>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</si>
  <si>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성명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</si>
  <si>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</si>
  <si>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</si>
  <si>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</si>
  <si>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</si>
  <si>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</si>
  <si>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</si>
  <si>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소속팀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</si>
  <si>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</si>
  <si>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</si>
  <si>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</si>
  <si>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</si>
  <si>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</si>
  <si>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</si>
  <si>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C03</t>
    <phoneticPr fontId="1" type="noConversion"/>
  </si>
  <si>
    <t>제품명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</si>
</sst>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FA-49F4-84F3-E21BFC2915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45720</xdr:colOff>
          <xdr:row>5</xdr:row>
          <xdr:rowOff>68580</xdr:rowOff>
        </xdr:from>
        <xdr:to>
          <xdr:col>7</xdr:col>
          <xdr:colOff>640080</xdr:colOff>
          <xdr:row>7</xdr:row>
          <xdr:rowOff>182880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114300</xdr:colOff>
      <xdr:row>9</xdr:row>
      <xdr:rowOff>60960</xdr:rowOff>
    </xdr:from>
    <xdr:to>
      <xdr:col>7</xdr:col>
      <xdr:colOff>632460</xdr:colOff>
      <xdr:row>11</xdr:row>
      <xdr:rowOff>182880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4137660" y="2095500"/>
          <a:ext cx="1188720" cy="56388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연옥" refreshedDate="46034.685983680552" createdVersion="7" refreshedVersion="7" minRefreshableVersion="3" recordCount="9" xr:uid="{71D3B9A9-A129-455A-88C8-77F9F88C7335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8420F5-571F-4839-8C3F-C30396C00883}" name="피벗 테이블1" cacheId="0" applyNumberFormats="0" applyBorderFormats="0" applyFontFormats="0" applyPatternFormats="0" applyAlignmentFormats="0" applyWidthHeightFormats="1" dataCaption="값" missingCaption="#" updatedVersion="7" minRefreshableVersion="3" useAutoFormatting="1" itemPrintTitles="1" createdVersion="7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0"/>
        <item x="3"/>
        <item x="1"/>
        <item x="2"/>
        <item x="4"/>
        <item x="6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B13" sqref="B13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210</v>
      </c>
      <c r="B3" s="1" t="s">
        <v>216</v>
      </c>
      <c r="C3" s="1" t="s">
        <v>223</v>
      </c>
      <c r="D3" s="1" t="s">
        <v>227</v>
      </c>
      <c r="E3" s="1" t="s">
        <v>228</v>
      </c>
      <c r="F3" s="1" t="s">
        <v>229</v>
      </c>
    </row>
    <row r="4" spans="1:6" x14ac:dyDescent="0.4">
      <c r="A4" s="1" t="s">
        <v>211</v>
      </c>
      <c r="B4" s="1" t="s">
        <v>217</v>
      </c>
      <c r="C4" s="1" t="s">
        <v>224</v>
      </c>
      <c r="D4" s="2">
        <v>9600</v>
      </c>
      <c r="E4" s="2">
        <v>10000</v>
      </c>
      <c r="F4" s="2">
        <v>34600</v>
      </c>
    </row>
    <row r="5" spans="1:6" x14ac:dyDescent="0.4">
      <c r="A5" s="1" t="s">
        <v>212</v>
      </c>
      <c r="B5" s="1" t="s">
        <v>218</v>
      </c>
      <c r="C5" s="1" t="s">
        <v>225</v>
      </c>
      <c r="D5" s="2">
        <v>8400</v>
      </c>
      <c r="E5" s="2">
        <v>4000</v>
      </c>
      <c r="F5" s="2">
        <v>20900</v>
      </c>
    </row>
    <row r="6" spans="1:6" x14ac:dyDescent="0.4">
      <c r="A6" s="1" t="s">
        <v>230</v>
      </c>
      <c r="B6" s="1" t="s">
        <v>219</v>
      </c>
      <c r="C6" s="1" t="s">
        <v>226</v>
      </c>
      <c r="D6" s="2">
        <v>9600</v>
      </c>
      <c r="E6" s="2">
        <v>8000</v>
      </c>
      <c r="F6" s="2">
        <v>24400</v>
      </c>
    </row>
    <row r="7" spans="1:6" x14ac:dyDescent="0.4">
      <c r="A7" s="1" t="s">
        <v>213</v>
      </c>
      <c r="B7" s="1" t="s">
        <v>220</v>
      </c>
      <c r="C7" s="1" t="s">
        <v>224</v>
      </c>
      <c r="D7" s="2">
        <v>10800</v>
      </c>
      <c r="E7" s="2">
        <v>6000</v>
      </c>
      <c r="F7" s="2">
        <v>20200</v>
      </c>
    </row>
    <row r="8" spans="1:6" x14ac:dyDescent="0.4">
      <c r="A8" s="1" t="s">
        <v>214</v>
      </c>
      <c r="B8" s="1" t="s">
        <v>221</v>
      </c>
      <c r="C8" s="1" t="s">
        <v>226</v>
      </c>
      <c r="D8" s="2">
        <v>8400</v>
      </c>
      <c r="E8" s="2">
        <v>8000</v>
      </c>
      <c r="F8" s="2">
        <v>21500</v>
      </c>
    </row>
    <row r="9" spans="1:6" x14ac:dyDescent="0.4">
      <c r="A9" s="1" t="s">
        <v>215</v>
      </c>
      <c r="B9" s="1" t="s">
        <v>222</v>
      </c>
      <c r="C9" s="1" t="s">
        <v>226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H7" sqref="H7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6" ht="20.399999999999999" x14ac:dyDescent="0.4">
      <c r="A1" s="20" t="s">
        <v>202</v>
      </c>
      <c r="B1" s="20"/>
      <c r="C1" s="20"/>
      <c r="D1" s="20"/>
      <c r="E1" s="20"/>
      <c r="F1" s="20"/>
    </row>
    <row r="3" spans="1:6" x14ac:dyDescent="0.4">
      <c r="A3" s="21" t="s">
        <v>56</v>
      </c>
      <c r="B3" s="21" t="s">
        <v>57</v>
      </c>
      <c r="C3" s="21" t="s">
        <v>58</v>
      </c>
      <c r="D3" s="21"/>
      <c r="E3" s="21"/>
      <c r="F3" s="21" t="s">
        <v>59</v>
      </c>
    </row>
    <row r="4" spans="1:6" x14ac:dyDescent="0.4">
      <c r="A4" s="21"/>
      <c r="B4" s="21"/>
      <c r="C4" s="12" t="s">
        <v>60</v>
      </c>
      <c r="D4" s="12" t="s">
        <v>61</v>
      </c>
      <c r="E4" s="12" t="s">
        <v>62</v>
      </c>
      <c r="F4" s="21"/>
    </row>
    <row r="5" spans="1:6" x14ac:dyDescent="0.4">
      <c r="A5" s="13">
        <v>2014</v>
      </c>
      <c r="B5" s="14">
        <v>43268</v>
      </c>
      <c r="C5" s="14">
        <v>6068</v>
      </c>
      <c r="D5" s="15">
        <v>14.2</v>
      </c>
      <c r="E5" s="15">
        <v>-8.9</v>
      </c>
      <c r="F5" s="13">
        <v>3.56</v>
      </c>
    </row>
    <row r="6" spans="1:6" x14ac:dyDescent="0.4">
      <c r="A6" s="13">
        <v>2015</v>
      </c>
      <c r="B6" s="14">
        <v>43663</v>
      </c>
      <c r="C6" s="14">
        <v>5707</v>
      </c>
      <c r="D6" s="15">
        <v>13.1</v>
      </c>
      <c r="E6" s="15">
        <v>-5.9</v>
      </c>
      <c r="F6" s="13">
        <v>3.48</v>
      </c>
    </row>
    <row r="7" spans="1:6" x14ac:dyDescent="0.4">
      <c r="A7" s="13">
        <v>2016</v>
      </c>
      <c r="B7" s="14">
        <v>44056</v>
      </c>
      <c r="C7" s="14">
        <v>5407</v>
      </c>
      <c r="D7" s="15">
        <v>12.3</v>
      </c>
      <c r="E7" s="15">
        <v>-5.3</v>
      </c>
      <c r="F7" s="13">
        <v>3.41</v>
      </c>
    </row>
    <row r="8" spans="1:6" x14ac:dyDescent="0.4">
      <c r="A8" s="13">
        <v>2017</v>
      </c>
      <c r="B8" s="14">
        <v>44453</v>
      </c>
      <c r="C8" s="14">
        <v>5167</v>
      </c>
      <c r="D8" s="15">
        <v>11.6</v>
      </c>
      <c r="E8" s="15">
        <v>-4.4000000000000004</v>
      </c>
      <c r="F8" s="13">
        <v>3.32</v>
      </c>
    </row>
    <row r="9" spans="1:6" x14ac:dyDescent="0.4">
      <c r="A9" s="13">
        <v>2018</v>
      </c>
      <c r="B9" s="14">
        <v>45093</v>
      </c>
      <c r="C9" s="14">
        <v>4851</v>
      </c>
      <c r="D9" s="15">
        <v>10.9</v>
      </c>
      <c r="E9" s="15">
        <v>-6.1</v>
      </c>
      <c r="F9" s="13">
        <v>3.23</v>
      </c>
    </row>
    <row r="10" spans="1:6" x14ac:dyDescent="0.4">
      <c r="A10" s="13">
        <v>2019</v>
      </c>
      <c r="B10" s="14">
        <v>45545</v>
      </c>
      <c r="C10" s="14">
        <v>4692</v>
      </c>
      <c r="D10" s="15">
        <v>10.3</v>
      </c>
      <c r="E10" s="15">
        <v>-3.3</v>
      </c>
      <c r="F10" s="13">
        <v>3.17</v>
      </c>
    </row>
    <row r="11" spans="1:6" x14ac:dyDescent="0.4">
      <c r="A11" s="13">
        <v>2020</v>
      </c>
      <c r="B11" s="14">
        <v>45991</v>
      </c>
      <c r="C11" s="14">
        <v>4468</v>
      </c>
      <c r="D11" s="15">
        <v>9.6999999999999993</v>
      </c>
      <c r="E11" s="15">
        <v>-4.8</v>
      </c>
      <c r="F11" s="13">
        <v>3.12</v>
      </c>
    </row>
    <row r="12" spans="1:6" x14ac:dyDescent="0.4">
      <c r="A12" s="13">
        <v>2021</v>
      </c>
      <c r="B12" s="14">
        <v>46430</v>
      </c>
      <c r="C12" s="14">
        <v>4400</v>
      </c>
      <c r="D12" s="15">
        <v>9.5</v>
      </c>
      <c r="E12" s="15">
        <v>-1.5</v>
      </c>
      <c r="F12" s="13">
        <v>3.11</v>
      </c>
    </row>
    <row r="13" spans="1:6" x14ac:dyDescent="0.4">
      <c r="A13" s="13">
        <v>2022</v>
      </c>
      <c r="B13" s="14">
        <v>46858</v>
      </c>
      <c r="C13" s="14">
        <v>4210</v>
      </c>
      <c r="D13" s="15">
        <v>9.1999999999999993</v>
      </c>
      <c r="E13" s="15">
        <v>-4.3</v>
      </c>
      <c r="F13" s="13">
        <v>3.05</v>
      </c>
    </row>
    <row r="14" spans="1:6" x14ac:dyDescent="0.4">
      <c r="A14" s="13">
        <v>2023</v>
      </c>
      <c r="B14" s="14">
        <v>47275</v>
      </c>
      <c r="C14" s="14">
        <v>4032</v>
      </c>
      <c r="D14" s="15">
        <v>8.6999999999999993</v>
      </c>
      <c r="E14" s="15">
        <v>-4.2</v>
      </c>
      <c r="F14" s="13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opLeftCell="A10" workbookViewId="0">
      <selection activeCell="G17" sqref="G17"/>
    </sheetView>
  </sheetViews>
  <sheetFormatPr defaultRowHeight="17.399999999999999" x14ac:dyDescent="0.4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 x14ac:dyDescent="0.4">
      <c r="A1" s="22" t="s">
        <v>63</v>
      </c>
      <c r="B1" s="22"/>
      <c r="C1" s="22"/>
      <c r="D1" s="22"/>
      <c r="E1" s="22"/>
      <c r="F1" s="22"/>
      <c r="G1" s="22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5" t="s">
        <v>231</v>
      </c>
      <c r="B14" s="5" t="s">
        <v>67</v>
      </c>
    </row>
    <row r="15" spans="1:7" x14ac:dyDescent="0.4">
      <c r="A15" t="b">
        <f>RIGHT(B4,1)="트"</f>
        <v>1</v>
      </c>
    </row>
    <row r="16" spans="1:7" x14ac:dyDescent="0.4">
      <c r="B16" s="1" t="s">
        <v>203</v>
      </c>
    </row>
    <row r="18" spans="1:7" x14ac:dyDescent="0.4">
      <c r="A18" s="5" t="s">
        <v>65</v>
      </c>
      <c r="B18" s="5" t="s">
        <v>67</v>
      </c>
      <c r="C18" s="5" t="s">
        <v>70</v>
      </c>
      <c r="D18" s="1"/>
      <c r="E18" s="1"/>
      <c r="F18" s="1"/>
      <c r="G18" s="1"/>
    </row>
    <row r="19" spans="1:7" x14ac:dyDescent="0.4">
      <c r="A19" s="5" t="s">
        <v>72</v>
      </c>
      <c r="B19" s="6">
        <v>1200</v>
      </c>
      <c r="C19" s="6">
        <v>650000</v>
      </c>
    </row>
    <row r="20" spans="1:7" x14ac:dyDescent="0.4">
      <c r="A20" s="5" t="s">
        <v>77</v>
      </c>
      <c r="B20" s="6">
        <v>1000</v>
      </c>
      <c r="C20" s="6">
        <v>525000</v>
      </c>
    </row>
    <row r="21" spans="1:7" x14ac:dyDescent="0.4">
      <c r="A21" s="5" t="s">
        <v>81</v>
      </c>
      <c r="B21" s="6">
        <v>1200</v>
      </c>
      <c r="C21" s="6">
        <v>550000</v>
      </c>
    </row>
    <row r="22" spans="1:7" x14ac:dyDescent="0.4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abSelected="1" topLeftCell="A10" workbookViewId="0">
      <selection activeCell="L18" sqref="L18"/>
    </sheetView>
  </sheetViews>
  <sheetFormatPr defaultRowHeight="17.399999999999999" x14ac:dyDescent="0.4"/>
  <cols>
    <col min="2" max="2" width="10.69921875" bestFit="1" customWidth="1"/>
    <col min="7" max="7" width="10.69921875" bestFit="1" customWidth="1"/>
  </cols>
  <sheetData>
    <row r="1" spans="1:9" x14ac:dyDescent="0.4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4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4">
      <c r="A3" s="5" t="s">
        <v>185</v>
      </c>
      <c r="B3" s="11">
        <v>45846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4">
      <c r="A4" s="5" t="s">
        <v>186</v>
      </c>
      <c r="B4" s="11">
        <v>45880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4">
      <c r="A5" s="5" t="s">
        <v>187</v>
      </c>
      <c r="B5" s="11">
        <v>45893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4">
      <c r="A6" s="5" t="s">
        <v>188</v>
      </c>
      <c r="B6" s="11">
        <v>45903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4">
      <c r="A7" s="5" t="s">
        <v>189</v>
      </c>
      <c r="B7" s="11">
        <v>45919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4">
      <c r="A8" s="5" t="s">
        <v>190</v>
      </c>
      <c r="B8" s="11">
        <v>45930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4">
      <c r="A9" s="5" t="s">
        <v>191</v>
      </c>
      <c r="B9" s="11">
        <v>45937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4">
      <c r="A10" s="5" t="s">
        <v>192</v>
      </c>
      <c r="B10" s="11">
        <v>45956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4">
      <c r="A11" s="5" t="s">
        <v>193</v>
      </c>
      <c r="B11" s="11">
        <v>45973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4">
      <c r="A12" s="5" t="s">
        <v>194</v>
      </c>
      <c r="B12" s="11">
        <v>45986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4">
      <c r="A16" s="5">
        <v>152001</v>
      </c>
      <c r="B16" s="5" t="s">
        <v>14</v>
      </c>
      <c r="C16" s="5">
        <v>12.5</v>
      </c>
      <c r="D16" s="5" t="str">
        <f>_xlfn.SWITCH(C16,SMALL($C$16:$C$23,1),"1위",SMALL($C$16:$C$23,2),"2위",SMALL($C$16:$C$23,3),"3위","")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4">
      <c r="A17" s="5">
        <v>152002</v>
      </c>
      <c r="B17" s="5" t="s">
        <v>6</v>
      </c>
      <c r="C17" s="5">
        <v>12.4</v>
      </c>
      <c r="D17" s="5" t="str">
        <f t="shared" ref="D17:D23" si="2">_xlfn.SWITCH(C17,SMALL($C$16:$C$23,1),"1위",SMALL($C$16:$C$23,2),"2위",SMALL($C$16:$C$23,3),"3위","")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4">
      <c r="A18" s="5">
        <v>152003</v>
      </c>
      <c r="B18" s="5" t="s">
        <v>4</v>
      </c>
      <c r="C18" s="5">
        <v>12.9</v>
      </c>
      <c r="D18" s="5" t="str">
        <f t="shared" si="2"/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4">
      <c r="A19" s="5">
        <v>152004</v>
      </c>
      <c r="B19" s="5" t="s">
        <v>7</v>
      </c>
      <c r="C19" s="5">
        <v>12.5</v>
      </c>
      <c r="D19" s="5" t="str">
        <f t="shared" si="2"/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4">
      <c r="A20" s="5">
        <v>152005</v>
      </c>
      <c r="B20" s="5" t="s">
        <v>5</v>
      </c>
      <c r="C20" s="5">
        <v>11.8</v>
      </c>
      <c r="D20" s="5" t="str">
        <f t="shared" si="2"/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4">
      <c r="A21" s="5">
        <v>152006</v>
      </c>
      <c r="B21" s="5" t="s">
        <v>15</v>
      </c>
      <c r="C21" s="5">
        <v>12.3</v>
      </c>
      <c r="D21" s="5" t="str">
        <f t="shared" si="2"/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4">
      <c r="A22" s="5">
        <v>152007</v>
      </c>
      <c r="B22" s="5" t="s">
        <v>16</v>
      </c>
      <c r="C22" s="5">
        <v>12.8</v>
      </c>
      <c r="D22" s="5" t="str">
        <f t="shared" si="2"/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4">
      <c r="A23" s="5">
        <v>152008</v>
      </c>
      <c r="B23" s="5" t="s">
        <v>17</v>
      </c>
      <c r="C23" s="5">
        <v>12.1</v>
      </c>
      <c r="D23" s="5" t="str">
        <f t="shared" si="2"/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4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4">
      <c r="A25" s="3" t="s">
        <v>31</v>
      </c>
      <c r="B25" s="4" t="s">
        <v>32</v>
      </c>
    </row>
    <row r="26" spans="1:9" x14ac:dyDescent="0.4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23" t="s">
        <v>201</v>
      </c>
      <c r="H26" s="23"/>
      <c r="I26" s="23"/>
    </row>
    <row r="27" spans="1:9" x14ac:dyDescent="0.4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24">
        <f>COUNTIF(I16:I24,"&gt;=80")/COUNT(I16:I24)</f>
        <v>0.44444444444444442</v>
      </c>
      <c r="H27" s="24"/>
      <c r="I27" s="24"/>
    </row>
    <row r="28" spans="1:9" x14ac:dyDescent="0.4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4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4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4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4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">
      <c r="A36" s="25" t="s">
        <v>55</v>
      </c>
      <c r="B36" s="26"/>
      <c r="C36" s="5">
        <f>TRUNC(SUMIF($E$27:$E$35,$E$29,C27:C35)/COUNTIF($E$27:$E$35,$E$29))</f>
        <v>76</v>
      </c>
      <c r="D36" s="5">
        <f>TRUNC(SUMIF($E$27:$E$35,$E$29,D27:D35)/COUNTIF($E$27:$E$35,$E$29))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opLeftCell="A10" workbookViewId="0">
      <selection activeCell="M20" sqref="M20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3" width="7.3984375" bestFit="1" customWidth="1"/>
    <col min="4" max="6" width="9.19921875" bestFit="1" customWidth="1"/>
    <col min="7" max="7" width="10.69921875" bestFit="1" customWidth="1"/>
  </cols>
  <sheetData>
    <row r="1" spans="1:7" ht="21" x14ac:dyDescent="0.4">
      <c r="A1" s="22" t="s">
        <v>83</v>
      </c>
      <c r="B1" s="22"/>
      <c r="C1" s="22"/>
      <c r="D1" s="22"/>
      <c r="E1" s="22"/>
      <c r="F1" s="22"/>
      <c r="G1" s="22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16" t="s">
        <v>0</v>
      </c>
      <c r="B15" t="s">
        <v>204</v>
      </c>
    </row>
    <row r="17" spans="1:7" x14ac:dyDescent="0.4">
      <c r="A17" s="16" t="s">
        <v>208</v>
      </c>
      <c r="B17" s="16" t="s">
        <v>207</v>
      </c>
    </row>
    <row r="18" spans="1:7" x14ac:dyDescent="0.4">
      <c r="A18" s="16" t="s">
        <v>205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206</v>
      </c>
    </row>
    <row r="19" spans="1:7" x14ac:dyDescent="0.4">
      <c r="A19" s="17" t="s">
        <v>91</v>
      </c>
      <c r="B19">
        <v>290000</v>
      </c>
      <c r="C19" t="s">
        <v>209</v>
      </c>
      <c r="D19" t="s">
        <v>209</v>
      </c>
      <c r="E19" t="s">
        <v>209</v>
      </c>
      <c r="F19" t="s">
        <v>209</v>
      </c>
      <c r="G19">
        <v>290000</v>
      </c>
    </row>
    <row r="20" spans="1:7" x14ac:dyDescent="0.4">
      <c r="A20" s="17" t="s">
        <v>15</v>
      </c>
      <c r="B20" t="s">
        <v>209</v>
      </c>
      <c r="C20" t="s">
        <v>209</v>
      </c>
      <c r="D20">
        <v>595000</v>
      </c>
      <c r="E20" t="s">
        <v>209</v>
      </c>
      <c r="F20" t="s">
        <v>209</v>
      </c>
      <c r="G20">
        <v>595000</v>
      </c>
    </row>
    <row r="21" spans="1:7" x14ac:dyDescent="0.4">
      <c r="A21" s="17" t="s">
        <v>7</v>
      </c>
      <c r="B21" t="s">
        <v>209</v>
      </c>
      <c r="C21">
        <v>480000</v>
      </c>
      <c r="D21" t="s">
        <v>209</v>
      </c>
      <c r="E21" t="s">
        <v>209</v>
      </c>
      <c r="F21" t="s">
        <v>209</v>
      </c>
      <c r="G21">
        <v>480000</v>
      </c>
    </row>
    <row r="22" spans="1:7" x14ac:dyDescent="0.4">
      <c r="A22" s="17" t="s">
        <v>5</v>
      </c>
      <c r="B22">
        <v>305000</v>
      </c>
      <c r="C22" t="s">
        <v>209</v>
      </c>
      <c r="D22" t="s">
        <v>209</v>
      </c>
      <c r="E22" t="s">
        <v>209</v>
      </c>
      <c r="F22" t="s">
        <v>209</v>
      </c>
      <c r="G22">
        <v>305000</v>
      </c>
    </row>
    <row r="23" spans="1:7" x14ac:dyDescent="0.4">
      <c r="A23" s="17" t="s">
        <v>99</v>
      </c>
      <c r="B23">
        <v>325000</v>
      </c>
      <c r="C23" t="s">
        <v>209</v>
      </c>
      <c r="D23" t="s">
        <v>209</v>
      </c>
      <c r="E23" t="s">
        <v>209</v>
      </c>
      <c r="F23" t="s">
        <v>209</v>
      </c>
      <c r="G23">
        <v>325000</v>
      </c>
    </row>
    <row r="24" spans="1:7" x14ac:dyDescent="0.4">
      <c r="A24" s="17" t="s">
        <v>104</v>
      </c>
      <c r="B24" t="s">
        <v>209</v>
      </c>
      <c r="C24">
        <v>480000</v>
      </c>
      <c r="D24" t="s">
        <v>209</v>
      </c>
      <c r="E24" t="s">
        <v>209</v>
      </c>
      <c r="F24" t="s">
        <v>209</v>
      </c>
      <c r="G24">
        <v>480000</v>
      </c>
    </row>
    <row r="25" spans="1:7" x14ac:dyDescent="0.4">
      <c r="A25" s="17" t="s">
        <v>108</v>
      </c>
      <c r="B25" t="s">
        <v>209</v>
      </c>
      <c r="C25" t="s">
        <v>209</v>
      </c>
      <c r="D25" t="s">
        <v>209</v>
      </c>
      <c r="E25">
        <v>730000</v>
      </c>
      <c r="F25" t="s">
        <v>209</v>
      </c>
      <c r="G25">
        <v>730000</v>
      </c>
    </row>
    <row r="26" spans="1:7" x14ac:dyDescent="0.4">
      <c r="A26" s="17" t="s">
        <v>101</v>
      </c>
      <c r="B26" t="s">
        <v>209</v>
      </c>
      <c r="C26" t="s">
        <v>209</v>
      </c>
      <c r="D26" t="s">
        <v>209</v>
      </c>
      <c r="E26" t="s">
        <v>209</v>
      </c>
      <c r="F26">
        <v>1000000</v>
      </c>
      <c r="G26">
        <v>1000000</v>
      </c>
    </row>
    <row r="27" spans="1:7" x14ac:dyDescent="0.4">
      <c r="A27" s="17" t="s">
        <v>106</v>
      </c>
      <c r="B27" t="s">
        <v>209</v>
      </c>
      <c r="C27">
        <v>465000</v>
      </c>
      <c r="D27" t="s">
        <v>209</v>
      </c>
      <c r="E27" t="s">
        <v>209</v>
      </c>
      <c r="F27" t="s">
        <v>209</v>
      </c>
      <c r="G27">
        <v>465000</v>
      </c>
    </row>
    <row r="28" spans="1:7" x14ac:dyDescent="0.4">
      <c r="A28" s="17" t="s">
        <v>206</v>
      </c>
      <c r="B28">
        <v>325000</v>
      </c>
      <c r="C28">
        <v>480000</v>
      </c>
      <c r="D28">
        <v>595000</v>
      </c>
      <c r="E28">
        <v>730000</v>
      </c>
      <c r="F28">
        <v>1000000</v>
      </c>
      <c r="G28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H10" sqref="H10"/>
    </sheetView>
  </sheetViews>
  <sheetFormatPr defaultRowHeight="17.399999999999999" x14ac:dyDescent="0.4"/>
  <sheetData>
    <row r="1" spans="1:7" x14ac:dyDescent="0.4">
      <c r="A1" s="27" t="s">
        <v>63</v>
      </c>
      <c r="B1" s="27"/>
      <c r="C1" s="27"/>
      <c r="D1" s="27"/>
      <c r="F1" s="4" t="s">
        <v>110</v>
      </c>
    </row>
    <row r="2" spans="1:7" x14ac:dyDescent="0.4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>C4/B4</f>
        <v>0.41632653061224489</v>
      </c>
    </row>
    <row r="4" spans="1:7" x14ac:dyDescent="0.4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4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4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4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4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K9" sqref="K9"/>
    </sheetView>
  </sheetViews>
  <sheetFormatPr defaultRowHeight="17.399999999999999" x14ac:dyDescent="0.4"/>
  <sheetData>
    <row r="1" spans="1:5" ht="21" x14ac:dyDescent="0.4">
      <c r="A1" s="22" t="s">
        <v>119</v>
      </c>
      <c r="B1" s="22"/>
      <c r="C1" s="22"/>
      <c r="D1" s="22"/>
      <c r="E1" s="22"/>
    </row>
    <row r="3" spans="1:5" x14ac:dyDescent="0.4">
      <c r="A3" s="5" t="s">
        <v>120</v>
      </c>
      <c r="B3" s="18" t="s">
        <v>121</v>
      </c>
      <c r="C3" s="5" t="s">
        <v>122</v>
      </c>
      <c r="D3" s="5" t="s">
        <v>123</v>
      </c>
      <c r="E3" s="5" t="s">
        <v>124</v>
      </c>
    </row>
    <row r="4" spans="1:5" x14ac:dyDescent="0.4">
      <c r="A4" s="5" t="s">
        <v>125</v>
      </c>
      <c r="B4" s="19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4">
      <c r="A5" s="5" t="s">
        <v>127</v>
      </c>
      <c r="B5" s="19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4">
      <c r="A6" s="5" t="s">
        <v>129</v>
      </c>
      <c r="B6" s="19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5" t="s">
        <v>131</v>
      </c>
      <c r="B7" s="19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5" t="s">
        <v>132</v>
      </c>
      <c r="B8" s="19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5" t="s">
        <v>133</v>
      </c>
      <c r="B9" s="19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5" t="s">
        <v>134</v>
      </c>
      <c r="B10" s="19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5" t="s">
        <v>135</v>
      </c>
      <c r="B11" s="19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5" t="s">
        <v>136</v>
      </c>
      <c r="B12" s="19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수령액">
                <anchor moveWithCells="1" sizeWithCells="1">
                  <from>
                    <xdr:col>6</xdr:col>
                    <xdr:colOff>45720</xdr:colOff>
                    <xdr:row>5</xdr:row>
                    <xdr:rowOff>68580</xdr:rowOff>
                  </from>
                  <to>
                    <xdr:col>7</xdr:col>
                    <xdr:colOff>640080</xdr:colOff>
                    <xdr:row>7</xdr:row>
                    <xdr:rowOff>182880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opLeftCell="A7" workbookViewId="0">
      <selection activeCell="K17" sqref="K17"/>
    </sheetView>
  </sheetViews>
  <sheetFormatPr defaultRowHeight="17.399999999999999" x14ac:dyDescent="0.4"/>
  <sheetData>
    <row r="1" spans="1:5" ht="21" x14ac:dyDescent="0.4">
      <c r="A1" s="22" t="s">
        <v>137</v>
      </c>
      <c r="B1" s="22"/>
      <c r="C1" s="22"/>
      <c r="D1" s="22"/>
      <c r="E1" s="22"/>
    </row>
    <row r="3" spans="1:5" x14ac:dyDescent="0.4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4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김연옥</cp:lastModifiedBy>
  <dcterms:created xsi:type="dcterms:W3CDTF">2023-04-27T08:01:32Z</dcterms:created>
  <dcterms:modified xsi:type="dcterms:W3CDTF">2026-01-12T07:43:06Z</dcterms:modified>
</cp:coreProperties>
</file>