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윤이나\Desktop\"/>
    </mc:Choice>
  </mc:AlternateContent>
  <xr:revisionPtr revIDLastSave="0" documentId="13_ncr:1_{8584E1FF-5AB4-46A1-8039-7731A61E7B98}" xr6:coauthVersionLast="47" xr6:coauthVersionMax="47" xr10:uidLastSave="{00000000-0000-0000-0000-000000000000}"/>
  <bookViews>
    <workbookView xWindow="-108" yWindow="-108" windowWidth="23256" windowHeight="12456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T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9" l="1"/>
  <c r="C36" i="9"/>
  <c r="A15" i="3"/>
  <c r="G3" i="6"/>
  <c r="G27" i="9"/>
  <c r="D16" i="9" a="1"/>
  <c r="D16" i="9" s="1"/>
  <c r="D17" i="9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<sst xmlns="http://schemas.openxmlformats.org/spreadsheetml/2006/main" count="340" uniqueCount="234">
  <si>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</si>
  <si>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</si>
  <si>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</si>
  <si>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</si>
  <si>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</si>
  <si>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</si>
  <si>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</si>
  <si>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</si>
  <si>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</si>
  <si>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</si>
  <si>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</si>
  <si>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</si>
  <si>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</si>
  <si>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</si>
  <si>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</si>
  <si>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</si>
  <si>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</si>
  <si>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</si>
  <si>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</si>
  <si>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</si>
  <si>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</si>
  <si>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</si>
  <si>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</si>
  <si>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</si>
  <si>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</si>
  <si>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</si>
  <si>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</si>
  <si>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</si>
  <si>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</si>
  <si>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</si>
  <si>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</si>
  <si>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</si>
  <si>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</si>
  <si>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</si>
  <si>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</si>
  <si>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</si>
  <si>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</si>
  <si>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</si>
  <si>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</si>
  <si>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</si>
  <si>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</si>
  <si>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</si>
  <si>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</si>
  <si>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</si>
  <si>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</si>
  <si>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</si>
  <si>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</si>
  <si>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</si>
  <si>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</si>
  <si>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</si>
  <si>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</si>
  <si>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</si>
  <si>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</si>
  <si>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</si>
  <si>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</si>
  <si>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</si>
  <si>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</si>
  <si>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</si>
  <si>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</si>
  <si>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</si>
  <si>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</si>
  <si>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</si>
  <si>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</si>
  <si>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</si>
  <si>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</si>
  <si>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</si>
  <si>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</si>
  <si>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</si>
  <si>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</si>
  <si>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</si>
  <si>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</si>
  <si>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</si>
  <si>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</si>
  <si>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</si>
  <si>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</si>
  <si>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</si>
  <si>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</si>
  <si>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</si>
  <si>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</si>
  <si>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</si>
  <si>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</si>
  <si>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</si>
  <si>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</si>
  <si>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</si>
  <si>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</si>
  <si>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</si>
  <si>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</si>
  <si>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</si>
  <si>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</si>
  <si>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</si>
  <si>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</si>
  <si>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</si>
  <si>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</si>
  <si>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</si>
  <si>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</si>
  <si>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</si>
  <si>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</si>
  <si>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</si>
  <si>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</si>
  <si>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</si>
  <si>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</si>
  <si>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</si>
  <si>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</si>
  <si>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</si>
  <si>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</si>
  <si>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</si>
  <si>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</si>
  <si>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</si>
  <si>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</si>
  <si>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</si>
  <si>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</si>
  <si>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</si>
  <si>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</si>
  <si>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</si>
  <si>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</si>
  <si>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</si>
  <si>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</si>
  <si>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</si>
  <si>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</si>
  <si>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</si>
  <si>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</si>
  <si>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</si>
  <si>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</si>
  <si>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</si>
  <si>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</si>
  <si>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</si>
  <si>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</si>
  <si>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</si>
  <si>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</si>
  <si>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</si>
  <si>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</si>
  <si>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</si>
  <si>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</si>
  <si>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</si>
  <si>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</si>
  <si>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</si>
  <si>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</si>
  <si>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</si>
  <si>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</si>
  <si>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</si>
  <si>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</si>
  <si>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</si>
  <si>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</si>
  <si>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</si>
  <si>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</si>
  <si>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</si>
  <si>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</si>
  <si>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</si>
  <si>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</si>
  <si>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</si>
  <si>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</si>
  <si>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</si>
  <si>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</si>
  <si>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</si>
  <si>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</si>
  <si>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</si>
  <si>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</si>
  <si>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</si>
  <si>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</si>
  <si>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</si>
  <si>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</si>
  <si>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</si>
  <si>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</si>
  <si>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</si>
  <si>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</si>
  <si>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</si>
  <si>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</si>
  <si>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</si>
  <si>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</si>
  <si>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</si>
  <si>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</si>
  <si>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</si>
  <si>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</si>
  <si>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</si>
  <si>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</si>
  <si>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</si>
  <si>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</si>
  <si>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</si>
  <si>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</si>
  <si>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</si>
  <si>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</si>
  <si>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</si>
  <si>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</si>
  <si>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</si>
  <si>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</si>
  <si>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</si>
  <si>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</si>
  <si>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</si>
  <si>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</si>
  <si>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</si>
  <si>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</si>
  <si>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</si>
  <si>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</si>
  <si>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</si>
  <si>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</si>
  <si>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</si>
  <si>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</si>
  <si>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</si>
  <si>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</si>
  <si>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</si>
  <si>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</si>
  <si>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</si>
  <si>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</si>
  <si>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</si>
  <si>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</si>
  <si>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</si>
  <si>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</si>
  <si>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</si>
  <si>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</si>
  <si>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</si>
  <si>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</si>
  <si>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</si>
  <si>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</si>
  <si>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</si>
  <si>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</si>
  <si>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</si>
  <si>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</si>
  <si>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</si>
  <si>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</si>
  <si>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</si>
  <si>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</si>
  <si>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</si>
  <si>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</si>
  <si>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</si>
  <si>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</si>
  <si>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</si>
  <si>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</si>
  <si>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</si>
  <si>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</si>
  <si>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</si>
  <si>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</si>
  <si>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</si>
  <si>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</si>
  <si>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매출이익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</si>
</sst>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%&quot;"/>
    <numFmt numFmtId="178" formatCode="#,##0_ "/>
    <numFmt numFmtId="179" formatCode="0_);[Red]\(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0" fontId="0" fillId="0" borderId="0" xfId="0" pivotButton="1">
      <alignment vertical="center"/>
    </xf>
    <xf numFmtId="178" fontId="0" fillId="0" borderId="1" xfId="0" applyNumberForma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79" fontId="0" fillId="0" borderId="0" xfId="0" pivotButton="1" applyNumberFormat="1">
      <alignment vertical="center"/>
    </xf>
    <xf numFmtId="179" fontId="0" fillId="0" borderId="0" xfId="0" applyNumberFormat="1">
      <alignment vertical="center"/>
    </xf>
    <xf numFmtId="179" fontId="0" fillId="0" borderId="0" xfId="0" applyNumberForma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0">
    <dxf>
      <numFmt numFmtId="179" formatCode="0_);[Red]\(0\)"/>
    </dxf>
    <dxf>
      <numFmt numFmtId="179" formatCode="0_);[Red]\(0\)"/>
    </dxf>
    <dxf>
      <numFmt numFmtId="179" formatCode="0_);[Red]\(0\)"/>
    </dxf>
    <dxf>
      <numFmt numFmtId="179" formatCode="0_);[Red]\(0\)"/>
    </dxf>
    <dxf>
      <numFmt numFmtId="179" formatCode="0_);[Red]\(0\)"/>
    </dxf>
    <dxf>
      <numFmt numFmtId="179" formatCode="0_);[Red]\(0\)"/>
    </dxf>
    <dxf>
      <numFmt numFmtId="179" formatCode="0_);[Red]\(0\)"/>
    </dxf>
    <dxf>
      <numFmt numFmtId="179" formatCode="0_);[Red]\(0\)"/>
    </dxf>
    <dxf>
      <numFmt numFmtId="179" formatCode="0_);[Red]\(0\)"/>
    </dxf>
    <dxf>
      <numFmt numFmtId="179" formatCode="0_);[Red]\(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47-463E-9B5D-8B138A892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68580</xdr:colOff>
          <xdr:row>5</xdr:row>
          <xdr:rowOff>68580</xdr:rowOff>
        </xdr:from>
        <xdr:to>
          <xdr:col>7</xdr:col>
          <xdr:colOff>563880</xdr:colOff>
          <xdr:row>7</xdr:row>
          <xdr:rowOff>198120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60960</xdr:colOff>
      <xdr:row>9</xdr:row>
      <xdr:rowOff>30480</xdr:rowOff>
    </xdr:from>
    <xdr:to>
      <xdr:col>7</xdr:col>
      <xdr:colOff>632460</xdr:colOff>
      <xdr:row>11</xdr:row>
      <xdr:rowOff>213360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65C14968-7114-DBED-D777-B7A5733685A9}"/>
            </a:ext>
          </a:extLst>
        </xdr:cNvPr>
        <xdr:cNvSpPr/>
      </xdr:nvSpPr>
      <xdr:spPr>
        <a:xfrm>
          <a:off x="4084320" y="2065020"/>
          <a:ext cx="1242060" cy="6248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이나" refreshedDate="45850.88117951389" createdVersion="8" refreshedVersion="8" minRefreshableVersion="3" recordCount="9" xr:uid="{74AE1BFE-AC6B-4288-A9FC-09818AB99131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A126E2-BAB5-4E6D-85FC-3B0DEBB4D895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0" numFmtId="179"/>
  </dataFields>
  <formats count="10"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2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1" type="button" dataOnly="0" labelOnly="1" outline="0" axis="axisRow" fieldPosition="0"/>
    </format>
    <format dxfId="3">
      <pivotArea dataOnly="0" labelOnly="1" fieldPosition="0">
        <references count="1">
          <reference field="1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209</v>
      </c>
      <c r="C3" s="1" t="s">
        <v>216</v>
      </c>
      <c r="D3" s="1" t="s">
        <v>220</v>
      </c>
      <c r="E3" s="1" t="s">
        <v>221</v>
      </c>
      <c r="F3" s="1" t="s">
        <v>222</v>
      </c>
    </row>
    <row r="4" spans="1:6" x14ac:dyDescent="0.4">
      <c r="A4" s="1" t="s">
        <v>203</v>
      </c>
      <c r="B4" s="1" t="s">
        <v>210</v>
      </c>
      <c r="C4" s="1" t="s">
        <v>217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204</v>
      </c>
      <c r="B5" s="1" t="s">
        <v>211</v>
      </c>
      <c r="C5" s="1" t="s">
        <v>218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205</v>
      </c>
      <c r="B6" s="1" t="s">
        <v>212</v>
      </c>
      <c r="C6" s="1" t="s">
        <v>219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206</v>
      </c>
      <c r="B7" s="1" t="s">
        <v>213</v>
      </c>
      <c r="C7" s="1" t="s">
        <v>217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207</v>
      </c>
      <c r="B8" s="1" t="s">
        <v>214</v>
      </c>
      <c r="C8" s="1" t="s">
        <v>219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208</v>
      </c>
      <c r="B9" s="1" t="s">
        <v>215</v>
      </c>
      <c r="C9" s="1" t="s">
        <v>219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D5" sqref="D5:E14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23" t="s">
        <v>223</v>
      </c>
      <c r="B1" s="24"/>
      <c r="C1" s="24"/>
      <c r="D1" s="24"/>
      <c r="E1" s="24"/>
      <c r="F1" s="24"/>
    </row>
    <row r="3" spans="1:6" x14ac:dyDescent="0.4">
      <c r="A3" s="25" t="s">
        <v>56</v>
      </c>
      <c r="B3" s="25" t="s">
        <v>57</v>
      </c>
      <c r="C3" s="25" t="s">
        <v>58</v>
      </c>
      <c r="D3" s="25"/>
      <c r="E3" s="25"/>
      <c r="F3" s="25" t="s">
        <v>59</v>
      </c>
    </row>
    <row r="4" spans="1:6" x14ac:dyDescent="0.4">
      <c r="A4" s="25"/>
      <c r="B4" s="25"/>
      <c r="C4" s="13" t="s">
        <v>60</v>
      </c>
      <c r="D4" s="13" t="s">
        <v>61</v>
      </c>
      <c r="E4" s="13" t="s">
        <v>62</v>
      </c>
      <c r="F4" s="25"/>
    </row>
    <row r="5" spans="1:6" x14ac:dyDescent="0.4">
      <c r="A5" s="14">
        <v>2014</v>
      </c>
      <c r="B5" s="15">
        <v>43268</v>
      </c>
      <c r="C5" s="15">
        <v>6068</v>
      </c>
      <c r="D5" s="12">
        <v>14.2</v>
      </c>
      <c r="E5" s="12">
        <v>-8.9</v>
      </c>
      <c r="F5" s="14">
        <v>3.56</v>
      </c>
    </row>
    <row r="6" spans="1:6" x14ac:dyDescent="0.4">
      <c r="A6" s="14">
        <v>2015</v>
      </c>
      <c r="B6" s="15">
        <v>43663</v>
      </c>
      <c r="C6" s="15">
        <v>5707</v>
      </c>
      <c r="D6" s="12">
        <v>13.1</v>
      </c>
      <c r="E6" s="12">
        <v>-5.9</v>
      </c>
      <c r="F6" s="14">
        <v>3.48</v>
      </c>
    </row>
    <row r="7" spans="1:6" x14ac:dyDescent="0.4">
      <c r="A7" s="14">
        <v>2016</v>
      </c>
      <c r="B7" s="15">
        <v>44056</v>
      </c>
      <c r="C7" s="15">
        <v>5407</v>
      </c>
      <c r="D7" s="12">
        <v>12.3</v>
      </c>
      <c r="E7" s="12">
        <v>-5.3</v>
      </c>
      <c r="F7" s="14">
        <v>3.41</v>
      </c>
    </row>
    <row r="8" spans="1:6" x14ac:dyDescent="0.4">
      <c r="A8" s="14">
        <v>2017</v>
      </c>
      <c r="B8" s="15">
        <v>44453</v>
      </c>
      <c r="C8" s="15">
        <v>5167</v>
      </c>
      <c r="D8" s="12">
        <v>11.6</v>
      </c>
      <c r="E8" s="12">
        <v>-4.4000000000000004</v>
      </c>
      <c r="F8" s="14">
        <v>3.32</v>
      </c>
    </row>
    <row r="9" spans="1:6" x14ac:dyDescent="0.4">
      <c r="A9" s="14">
        <v>2018</v>
      </c>
      <c r="B9" s="15">
        <v>45093</v>
      </c>
      <c r="C9" s="15">
        <v>4851</v>
      </c>
      <c r="D9" s="12">
        <v>10.9</v>
      </c>
      <c r="E9" s="12">
        <v>-6.1</v>
      </c>
      <c r="F9" s="14">
        <v>3.23</v>
      </c>
    </row>
    <row r="10" spans="1:6" x14ac:dyDescent="0.4">
      <c r="A10" s="14">
        <v>2019</v>
      </c>
      <c r="B10" s="15">
        <v>45545</v>
      </c>
      <c r="C10" s="15">
        <v>4692</v>
      </c>
      <c r="D10" s="12">
        <v>10.3</v>
      </c>
      <c r="E10" s="12">
        <v>-3.3</v>
      </c>
      <c r="F10" s="14">
        <v>3.17</v>
      </c>
    </row>
    <row r="11" spans="1:6" x14ac:dyDescent="0.4">
      <c r="A11" s="14">
        <v>2020</v>
      </c>
      <c r="B11" s="15">
        <v>45991</v>
      </c>
      <c r="C11" s="15">
        <v>4468</v>
      </c>
      <c r="D11" s="12">
        <v>9.6999999999999993</v>
      </c>
      <c r="E11" s="12">
        <v>-4.8</v>
      </c>
      <c r="F11" s="14">
        <v>3.12</v>
      </c>
    </row>
    <row r="12" spans="1:6" x14ac:dyDescent="0.4">
      <c r="A12" s="14">
        <v>2021</v>
      </c>
      <c r="B12" s="15">
        <v>46430</v>
      </c>
      <c r="C12" s="15">
        <v>4400</v>
      </c>
      <c r="D12" s="12">
        <v>9.5</v>
      </c>
      <c r="E12" s="12">
        <v>-1.5</v>
      </c>
      <c r="F12" s="14">
        <v>3.11</v>
      </c>
    </row>
    <row r="13" spans="1:6" x14ac:dyDescent="0.4">
      <c r="A13" s="14">
        <v>2022</v>
      </c>
      <c r="B13" s="15">
        <v>46858</v>
      </c>
      <c r="C13" s="15">
        <v>4210</v>
      </c>
      <c r="D13" s="12">
        <v>9.1999999999999993</v>
      </c>
      <c r="E13" s="12">
        <v>-4.3</v>
      </c>
      <c r="F13" s="14">
        <v>3.05</v>
      </c>
    </row>
    <row r="14" spans="1:6" x14ac:dyDescent="0.4">
      <c r="A14" s="14">
        <v>2023</v>
      </c>
      <c r="B14" s="15">
        <v>47275</v>
      </c>
      <c r="C14" s="15">
        <v>4032</v>
      </c>
      <c r="D14" s="12">
        <v>8.6999999999999993</v>
      </c>
      <c r="E14" s="12">
        <v>-4.2</v>
      </c>
      <c r="F14" s="14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abSelected="1" topLeftCell="A6" workbookViewId="0">
      <selection activeCell="E20" sqref="E20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26" t="s">
        <v>63</v>
      </c>
      <c r="B1" s="26"/>
      <c r="C1" s="26"/>
      <c r="D1" s="26"/>
      <c r="E1" s="26"/>
      <c r="F1" s="26"/>
      <c r="G1" s="26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1"/>
      <c r="B14" s="1" t="s">
        <v>225</v>
      </c>
    </row>
    <row r="15" spans="1:7" x14ac:dyDescent="0.4">
      <c r="A15" s="1" t="b">
        <f>RIGHT(B4,1)="트"</f>
        <v>1</v>
      </c>
    </row>
    <row r="16" spans="1:7" x14ac:dyDescent="0.4">
      <c r="B16" s="1" t="s">
        <v>226</v>
      </c>
    </row>
    <row r="18" spans="1:3" x14ac:dyDescent="0.4">
      <c r="A18" t="s">
        <v>224</v>
      </c>
      <c r="B18" t="s">
        <v>225</v>
      </c>
      <c r="C18" t="s">
        <v>233</v>
      </c>
    </row>
    <row r="19" spans="1:3" x14ac:dyDescent="0.4">
      <c r="A19" s="5" t="s">
        <v>72</v>
      </c>
      <c r="B19" s="6">
        <v>1200</v>
      </c>
      <c r="C19" s="6">
        <v>650000</v>
      </c>
    </row>
    <row r="20" spans="1:3" x14ac:dyDescent="0.4">
      <c r="A20" s="5" t="s">
        <v>77</v>
      </c>
      <c r="B20" s="6">
        <v>1000</v>
      </c>
      <c r="C20" s="6">
        <v>525000</v>
      </c>
    </row>
    <row r="21" spans="1:3" x14ac:dyDescent="0.4">
      <c r="A21" s="5" t="s">
        <v>81</v>
      </c>
      <c r="B21" s="6">
        <v>1200</v>
      </c>
      <c r="C21" s="6">
        <v>550000</v>
      </c>
    </row>
    <row r="22" spans="1:3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21" workbookViewId="0">
      <selection activeCell="D37" sqref="D37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 ")</f>
        <v xml:space="preserve"> </v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 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 xml:space="preserve"> </v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 xml:space="preserve"> </v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 xml:space="preserve"> </v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 xml:space="preserve"> </v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 xml:space="preserve"> </v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 ")</f>
        <v xml:space="preserve"> 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 ")</f>
        <v xml:space="preserve"> </v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 ")</f>
        <v xml:space="preserve"> </v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 ")</f>
        <v xml:space="preserve"> </v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 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 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 ")</f>
        <v xml:space="preserve"> </v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 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7" t="s">
        <v>201</v>
      </c>
      <c r="H26" s="27"/>
      <c r="I26" s="27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8">
        <f>COUNTIF(I16:I24,"&gt;=80")/COUNT(I16:I24)</f>
        <v>0.44444444444444442</v>
      </c>
      <c r="H27" s="28"/>
      <c r="I27" s="28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9" t="s">
        <v>55</v>
      </c>
      <c r="B36" s="30"/>
      <c r="C36" s="5">
        <f>TRUNC(SUMIF(E27:E35,"합격",C27:C35)/COUNTIF(E27:E35,"합격"),0)</f>
        <v>76</v>
      </c>
      <c r="D36" s="5">
        <f>TRUNC(SUMIF(E27:E35,"합격",D27:D35)/COUNTIF(E27:E35,"합격"),0)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H21" sqref="H21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26" t="s">
        <v>83</v>
      </c>
      <c r="B1" s="26"/>
      <c r="C1" s="26"/>
      <c r="D1" s="26"/>
      <c r="E1" s="26"/>
      <c r="F1" s="26"/>
      <c r="G1" s="26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16" t="s">
        <v>0</v>
      </c>
      <c r="B15" t="s">
        <v>227</v>
      </c>
    </row>
    <row r="17" spans="1:7" x14ac:dyDescent="0.4">
      <c r="A17" s="20" t="s">
        <v>231</v>
      </c>
      <c r="B17" s="20" t="s">
        <v>230</v>
      </c>
      <c r="C17" s="21"/>
      <c r="D17" s="21"/>
      <c r="E17" s="21"/>
      <c r="F17" s="21"/>
      <c r="G17" s="21"/>
    </row>
    <row r="18" spans="1:7" x14ac:dyDescent="0.4">
      <c r="A18" s="20" t="s">
        <v>228</v>
      </c>
      <c r="B18" s="21" t="s">
        <v>92</v>
      </c>
      <c r="C18" s="21" t="s">
        <v>94</v>
      </c>
      <c r="D18" s="21" t="s">
        <v>97</v>
      </c>
      <c r="E18" s="21" t="s">
        <v>109</v>
      </c>
      <c r="F18" s="21" t="s">
        <v>102</v>
      </c>
      <c r="G18" s="21" t="s">
        <v>229</v>
      </c>
    </row>
    <row r="19" spans="1:7" x14ac:dyDescent="0.4">
      <c r="A19" s="22" t="s">
        <v>15</v>
      </c>
      <c r="B19" s="21" t="s">
        <v>232</v>
      </c>
      <c r="C19" s="21" t="s">
        <v>232</v>
      </c>
      <c r="D19" s="21">
        <v>595000</v>
      </c>
      <c r="E19" s="21" t="s">
        <v>232</v>
      </c>
      <c r="F19" s="21" t="s">
        <v>232</v>
      </c>
      <c r="G19" s="21">
        <v>595000</v>
      </c>
    </row>
    <row r="20" spans="1:7" x14ac:dyDescent="0.4">
      <c r="A20" s="22" t="s">
        <v>5</v>
      </c>
      <c r="B20" s="21">
        <v>305000</v>
      </c>
      <c r="C20" s="21" t="s">
        <v>232</v>
      </c>
      <c r="D20" s="21" t="s">
        <v>232</v>
      </c>
      <c r="E20" s="21" t="s">
        <v>232</v>
      </c>
      <c r="F20" s="21" t="s">
        <v>232</v>
      </c>
      <c r="G20" s="21">
        <v>305000</v>
      </c>
    </row>
    <row r="21" spans="1:7" x14ac:dyDescent="0.4">
      <c r="A21" s="22" t="s">
        <v>91</v>
      </c>
      <c r="B21" s="21">
        <v>290000</v>
      </c>
      <c r="C21" s="21" t="s">
        <v>232</v>
      </c>
      <c r="D21" s="21" t="s">
        <v>232</v>
      </c>
      <c r="E21" s="21" t="s">
        <v>232</v>
      </c>
      <c r="F21" s="21" t="s">
        <v>232</v>
      </c>
      <c r="G21" s="21">
        <v>290000</v>
      </c>
    </row>
    <row r="22" spans="1:7" x14ac:dyDescent="0.4">
      <c r="A22" s="22" t="s">
        <v>99</v>
      </c>
      <c r="B22" s="21">
        <v>325000</v>
      </c>
      <c r="C22" s="21" t="s">
        <v>232</v>
      </c>
      <c r="D22" s="21" t="s">
        <v>232</v>
      </c>
      <c r="E22" s="21" t="s">
        <v>232</v>
      </c>
      <c r="F22" s="21" t="s">
        <v>232</v>
      </c>
      <c r="G22" s="21">
        <v>325000</v>
      </c>
    </row>
    <row r="23" spans="1:7" x14ac:dyDescent="0.4">
      <c r="A23" s="22" t="s">
        <v>104</v>
      </c>
      <c r="B23" s="21" t="s">
        <v>232</v>
      </c>
      <c r="C23" s="21">
        <v>480000</v>
      </c>
      <c r="D23" s="21" t="s">
        <v>232</v>
      </c>
      <c r="E23" s="21" t="s">
        <v>232</v>
      </c>
      <c r="F23" s="21" t="s">
        <v>232</v>
      </c>
      <c r="G23" s="21">
        <v>480000</v>
      </c>
    </row>
    <row r="24" spans="1:7" x14ac:dyDescent="0.4">
      <c r="A24" s="22" t="s">
        <v>7</v>
      </c>
      <c r="B24" s="21" t="s">
        <v>232</v>
      </c>
      <c r="C24" s="21">
        <v>480000</v>
      </c>
      <c r="D24" s="21" t="s">
        <v>232</v>
      </c>
      <c r="E24" s="21" t="s">
        <v>232</v>
      </c>
      <c r="F24" s="21" t="s">
        <v>232</v>
      </c>
      <c r="G24" s="21">
        <v>480000</v>
      </c>
    </row>
    <row r="25" spans="1:7" x14ac:dyDescent="0.4">
      <c r="A25" s="22" t="s">
        <v>108</v>
      </c>
      <c r="B25" s="21" t="s">
        <v>232</v>
      </c>
      <c r="C25" s="21" t="s">
        <v>232</v>
      </c>
      <c r="D25" s="21" t="s">
        <v>232</v>
      </c>
      <c r="E25" s="21">
        <v>730000</v>
      </c>
      <c r="F25" s="21" t="s">
        <v>232</v>
      </c>
      <c r="G25" s="21">
        <v>730000</v>
      </c>
    </row>
    <row r="26" spans="1:7" x14ac:dyDescent="0.4">
      <c r="A26" s="22" t="s">
        <v>101</v>
      </c>
      <c r="B26" s="21" t="s">
        <v>232</v>
      </c>
      <c r="C26" s="21" t="s">
        <v>232</v>
      </c>
      <c r="D26" s="21" t="s">
        <v>232</v>
      </c>
      <c r="E26" s="21" t="s">
        <v>232</v>
      </c>
      <c r="F26" s="21">
        <v>1000000</v>
      </c>
      <c r="G26" s="21">
        <v>1000000</v>
      </c>
    </row>
    <row r="27" spans="1:7" x14ac:dyDescent="0.4">
      <c r="A27" s="22" t="s">
        <v>106</v>
      </c>
      <c r="B27" s="21" t="s">
        <v>232</v>
      </c>
      <c r="C27" s="21">
        <v>465000</v>
      </c>
      <c r="D27" s="21" t="s">
        <v>232</v>
      </c>
      <c r="E27" s="21" t="s">
        <v>232</v>
      </c>
      <c r="F27" s="21" t="s">
        <v>232</v>
      </c>
      <c r="G27" s="21">
        <v>465000</v>
      </c>
    </row>
    <row r="28" spans="1:7" x14ac:dyDescent="0.4">
      <c r="A28" s="22" t="s">
        <v>229</v>
      </c>
      <c r="B28" s="21">
        <v>325000</v>
      </c>
      <c r="C28" s="21">
        <v>480000</v>
      </c>
      <c r="D28" s="21">
        <v>595000</v>
      </c>
      <c r="E28" s="21">
        <v>730000</v>
      </c>
      <c r="F28" s="21">
        <v>1000000</v>
      </c>
      <c r="G28" s="21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J6" sqref="J6"/>
    </sheetView>
  </sheetViews>
  <sheetFormatPr defaultRowHeight="17.399999999999999" x14ac:dyDescent="0.4"/>
  <sheetData>
    <row r="1" spans="1:7" x14ac:dyDescent="0.4">
      <c r="A1" s="31" t="s">
        <v>63</v>
      </c>
      <c r="B1" s="31"/>
      <c r="C1" s="31"/>
      <c r="D1" s="31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17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K9" sqref="K9"/>
    </sheetView>
  </sheetViews>
  <sheetFormatPr defaultRowHeight="17.399999999999999" x14ac:dyDescent="0.4"/>
  <sheetData>
    <row r="1" spans="1:5" ht="21" x14ac:dyDescent="0.4">
      <c r="A1" s="26" t="s">
        <v>119</v>
      </c>
      <c r="B1" s="26"/>
      <c r="C1" s="26"/>
      <c r="D1" s="26"/>
      <c r="E1" s="26"/>
    </row>
    <row r="3" spans="1:5" x14ac:dyDescent="0.4">
      <c r="A3" s="5" t="s">
        <v>120</v>
      </c>
      <c r="B3" s="1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1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1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1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1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1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1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1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1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1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68580</xdr:colOff>
                    <xdr:row>5</xdr:row>
                    <xdr:rowOff>68580</xdr:rowOff>
                  </from>
                  <to>
                    <xdr:col>7</xdr:col>
                    <xdr:colOff>563880</xdr:colOff>
                    <xdr:row>7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I23" sqref="I23"/>
    </sheetView>
  </sheetViews>
  <sheetFormatPr defaultRowHeight="17.399999999999999" x14ac:dyDescent="0.4"/>
  <sheetData>
    <row r="1" spans="1:5" ht="21" x14ac:dyDescent="0.4">
      <c r="A1" s="26" t="s">
        <v>137</v>
      </c>
      <c r="B1" s="26"/>
      <c r="C1" s="26"/>
      <c r="D1" s="26"/>
      <c r="E1" s="26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윤이나</cp:lastModifiedBy>
  <dcterms:created xsi:type="dcterms:W3CDTF">2023-04-27T08:01:32Z</dcterms:created>
  <dcterms:modified xsi:type="dcterms:W3CDTF">2025-07-12T12:54:01Z</dcterms:modified>
</cp:coreProperties>
</file>