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defaultThemeVersion="166925"/>
  <mc:AlternateContent xmlns:mc="http://schemas.openxmlformats.org/markup-compatibility/2006">
    <mc:Choice Requires="x15">
      <x15ac:absPath xmlns:x15ac="http://schemas.microsoft.com/office/spreadsheetml/2010/11/ac" url="E:\컴활2급_오전\채점-2\04 실전모의고사\"/>
    </mc:Choice>
  </mc:AlternateContent>
  <xr:revisionPtr revIDLastSave="0" documentId="13_ncr:1_{A54088D5-9045-4ED2-9B7F-520BB55E9A93}" xr6:coauthVersionLast="47" xr6:coauthVersionMax="47" xr10:uidLastSave="{00000000-0000-0000-0000-000000000000}"/>
  <bookViews>
    <workbookView xWindow="12255" yWindow="135" windowWidth="16635" windowHeight="15540" firstSheet="5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8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6" i="9" l="1"/>
  <c r="C36" i="9"/>
  <c r="G27" i="9"/>
  <c r="D16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E5" i="7"/>
  <c r="E6" i="7"/>
  <c r="E7" i="7"/>
  <c r="E8" i="7"/>
  <c r="E9" i="7"/>
  <c r="E10" i="7"/>
  <c r="E11" i="7"/>
  <c r="E12" i="7"/>
  <c r="E4" i="7"/>
  <c r="G3" i="6"/>
  <c r="A15" i="3"/>
  <c r="D8" i="6"/>
  <c r="D7" i="6"/>
  <c r="D6" i="6"/>
  <c r="D5" i="6"/>
  <c r="D4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sharedStrings.xml><?xml version="1.0" encoding="utf-8"?>
<sst xmlns="http://schemas.openxmlformats.org/spreadsheetml/2006/main" count="341" uniqueCount="235">
  <si>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</si>
  <si>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</si>
  <si>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</si>
  <si>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</si>
  <si>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</si>
  <si>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</si>
  <si>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</si>
  <si>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</si>
  <si>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</si>
  <si>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</si>
  <si>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</si>
  <si>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</si>
  <si>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</si>
  <si>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</si>
  <si>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</si>
  <si>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</si>
  <si>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</si>
  <si>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</si>
  <si>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</si>
  <si>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</si>
  <si>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</si>
  <si>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</si>
  <si>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</si>
  <si>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</si>
  <si>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</si>
  <si>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</si>
  <si>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</si>
  <si>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</si>
  <si>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</si>
  <si>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</si>
  <si>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</si>
  <si>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</si>
  <si>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</si>
  <si>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</si>
  <si>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</si>
  <si>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</si>
  <si>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</si>
  <si>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</si>
  <si>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</si>
  <si>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</si>
  <si>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</si>
  <si>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</si>
  <si>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</si>
  <si>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</si>
  <si>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</si>
  <si>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</si>
  <si>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</si>
  <si>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</si>
  <si>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</si>
  <si>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</si>
  <si>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</si>
  <si>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</si>
  <si>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</si>
  <si>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</si>
  <si>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</si>
  <si>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</si>
  <si>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</si>
  <si>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</si>
  <si>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</si>
  <si>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</si>
  <si>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</si>
  <si>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</si>
  <si>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</si>
  <si>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</si>
  <si>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</si>
  <si>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</si>
  <si>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</si>
  <si>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</si>
  <si>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</si>
  <si>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</si>
  <si>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</si>
  <si>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</si>
  <si>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</si>
  <si>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</si>
  <si>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</si>
  <si>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</si>
  <si>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</si>
  <si>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</si>
  <si>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</si>
  <si>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</si>
  <si>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</si>
  <si>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</si>
  <si>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</si>
  <si>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</si>
  <si>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</si>
  <si>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</si>
  <si>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</si>
  <si>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</si>
  <si>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</si>
  <si>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</si>
  <si>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</si>
  <si>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</si>
  <si>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</si>
  <si>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</si>
  <si>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</si>
  <si>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</si>
  <si>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</si>
  <si>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</si>
  <si>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</si>
  <si>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</si>
  <si>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</si>
  <si>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</si>
  <si>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</si>
  <si>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</si>
  <si>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</si>
  <si>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</si>
  <si>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</si>
  <si>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</si>
  <si>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</si>
  <si>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</si>
  <si>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</si>
  <si>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</si>
  <si>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</si>
  <si>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</si>
  <si>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</si>
  <si>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</si>
  <si>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</si>
  <si>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</si>
  <si>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</si>
  <si>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</si>
  <si>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</si>
  <si>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</si>
  <si>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</si>
  <si>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</si>
  <si>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</si>
  <si>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</si>
  <si>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</si>
  <si>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</si>
  <si>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</si>
  <si>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</si>
  <si>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</si>
  <si>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</si>
  <si>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</si>
  <si>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</si>
  <si>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</si>
  <si>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</si>
  <si>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</si>
  <si>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</si>
  <si>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</si>
  <si>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</si>
  <si>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</si>
  <si>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</si>
  <si>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</si>
  <si>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</si>
  <si>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</si>
  <si>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</si>
  <si>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</si>
  <si>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</si>
  <si>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</si>
  <si>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</si>
  <si>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</si>
  <si>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</si>
  <si>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</si>
  <si>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</si>
  <si>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</si>
  <si>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</si>
  <si>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</si>
  <si>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</si>
  <si>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</si>
  <si>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</si>
  <si>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</si>
  <si>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</si>
  <si>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</si>
  <si>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</si>
  <si>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</si>
  <si>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</si>
  <si>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</si>
  <si>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</si>
  <si>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</si>
  <si>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</si>
  <si>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</si>
  <si>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</si>
  <si>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</si>
  <si>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</si>
  <si>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</si>
  <si>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</si>
  <si>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</si>
  <si>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</si>
  <si>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</si>
  <si>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</si>
  <si>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</si>
  <si>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</si>
  <si>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</si>
  <si>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</si>
  <si>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</si>
  <si>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</si>
  <si>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</si>
  <si>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</si>
  <si>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</si>
  <si>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</si>
  <si>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</si>
  <si>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</si>
  <si>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</si>
  <si>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</si>
  <si>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</si>
  <si>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</si>
  <si>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</si>
  <si>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</si>
  <si>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</si>
  <si>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</si>
  <si>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</si>
  <si>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</si>
  <si>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年度別 농가인구 변동현황</t>
    <phoneticPr fontId="1" type="noConversion"/>
  </si>
  <si>
    <t>품명</t>
    <phoneticPr fontId="1" type="noConversion"/>
  </si>
  <si>
    <t>매입량</t>
    <phoneticPr fontId="1" type="noConversion"/>
  </si>
  <si>
    <t>&gt;=1300</t>
    <phoneticPr fontId="1" type="noConversion"/>
  </si>
  <si>
    <t>상품명</t>
    <phoneticPr fontId="1" type="noConversion"/>
  </si>
  <si>
    <t>매출이익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</si>
  <si>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</si>
  <si>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</si>
  <si>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</si>
  <si>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</si>
  <si>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</si>
  <si>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</si>
  <si>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</si>
  <si>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</si>
  <si>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</si>
  <si>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</si>
  <si>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</si>
  <si>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</si>
  <si>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</si>
  <si>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</si>
  <si>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</si>
  <si>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</si>
  <si>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</si>
  <si>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</si>
  <si>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</si>
  <si>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</si>
  <si>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</si>
  <si>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</si>
  <si>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</si>
  <si>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</si>
  <si>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영업A팀</t>
    <phoneticPr fontId="1" type="noConversion"/>
  </si>
  <si>
    <t>영업B팀</t>
    <phoneticPr fontId="1" type="noConversion"/>
  </si>
  <si>
    <t>영업C팀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</si>
</sst>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.0%"/>
    <numFmt numFmtId="177" formatCode="0.0&quot;%&quot;"/>
    <numFmt numFmtId="178" formatCode="0_ 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theme="1"/>
      <name val="맑은 고딕"/>
      <family val="3"/>
      <charset val="129"/>
      <scheme val="minor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B050"/>
      </right>
      <top/>
      <bottom/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4" xfId="0" applyBorder="1">
      <alignment vertical="center"/>
    </xf>
    <xf numFmtId="0" fontId="0" fillId="0" borderId="5" xfId="0" applyBorder="1" applyAlignment="1">
      <alignment horizontal="center" vertical="center"/>
    </xf>
    <xf numFmtId="41" fontId="0" fillId="0" borderId="5" xfId="1" applyFont="1" applyBorder="1">
      <alignment vertical="center"/>
    </xf>
    <xf numFmtId="177" fontId="0" fillId="0" borderId="5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178" fontId="0" fillId="0" borderId="0" xfId="0" applyNumberFormat="1">
      <alignment vertical="center"/>
    </xf>
    <xf numFmtId="0" fontId="8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70-4EFB-AC7B-F412B7A563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9</xdr:row>
      <xdr:rowOff>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17E49DA3-6F76-9E5A-C817-34D1F38A6CDF}"/>
            </a:ext>
          </a:extLst>
        </xdr:cNvPr>
        <xdr:cNvSpPr/>
      </xdr:nvSpPr>
      <xdr:spPr>
        <a:xfrm>
          <a:off x="4114800" y="1933575"/>
          <a:ext cx="1371600" cy="62865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혜지" refreshedDate="45763.444219328703" createdVersion="8" refreshedVersion="8" minRefreshableVersion="3" recordCount="9" xr:uid="{DBEE21AA-867F-41AA-B79E-E04D931A3A2B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C5ABC31-C66D-4BE1-856A-8FE2250B31CA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1" numFmtId="178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E17" sqref="E17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214</v>
      </c>
      <c r="B3" s="1" t="s">
        <v>215</v>
      </c>
      <c r="C3" s="1" t="s">
        <v>216</v>
      </c>
      <c r="D3" s="1" t="s">
        <v>217</v>
      </c>
      <c r="E3" s="1" t="s">
        <v>218</v>
      </c>
      <c r="F3" s="1" t="s">
        <v>219</v>
      </c>
    </row>
    <row r="4" spans="1:6" x14ac:dyDescent="0.3">
      <c r="A4" s="1" t="s">
        <v>226</v>
      </c>
      <c r="B4" s="1" t="s">
        <v>220</v>
      </c>
      <c r="C4" s="1" t="s">
        <v>232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227</v>
      </c>
      <c r="B5" s="1" t="s">
        <v>221</v>
      </c>
      <c r="C5" s="1" t="s">
        <v>233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228</v>
      </c>
      <c r="B6" s="1" t="s">
        <v>222</v>
      </c>
      <c r="C6" s="1" t="s">
        <v>234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229</v>
      </c>
      <c r="B7" s="1" t="s">
        <v>223</v>
      </c>
      <c r="C7" s="1" t="s">
        <v>232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230</v>
      </c>
      <c r="B8" s="1" t="s">
        <v>224</v>
      </c>
      <c r="C8" s="1" t="s">
        <v>234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231</v>
      </c>
      <c r="B9" s="1" t="s">
        <v>225</v>
      </c>
      <c r="C9" s="1" t="s">
        <v>234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22"/>
  <sheetViews>
    <sheetView workbookViewId="0">
      <selection activeCell="C23" sqref="C23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18" t="s">
        <v>202</v>
      </c>
      <c r="B1" s="18"/>
      <c r="C1" s="18"/>
      <c r="D1" s="18"/>
      <c r="E1" s="18"/>
      <c r="F1" s="18"/>
    </row>
    <row r="3" spans="1:6" x14ac:dyDescent="0.3">
      <c r="A3" s="30" t="s">
        <v>56</v>
      </c>
      <c r="B3" s="30" t="s">
        <v>57</v>
      </c>
      <c r="C3" s="30" t="s">
        <v>58</v>
      </c>
      <c r="D3" s="30"/>
      <c r="E3" s="30"/>
      <c r="F3" s="30" t="s">
        <v>59</v>
      </c>
    </row>
    <row r="4" spans="1:6" x14ac:dyDescent="0.3">
      <c r="A4" s="30"/>
      <c r="B4" s="30"/>
      <c r="C4" s="29" t="s">
        <v>60</v>
      </c>
      <c r="D4" s="29" t="s">
        <v>61</v>
      </c>
      <c r="E4" s="29" t="s">
        <v>62</v>
      </c>
      <c r="F4" s="30"/>
    </row>
    <row r="5" spans="1:6" x14ac:dyDescent="0.3">
      <c r="A5" s="20">
        <v>2014</v>
      </c>
      <c r="B5" s="21">
        <v>43268</v>
      </c>
      <c r="C5" s="21">
        <v>6068</v>
      </c>
      <c r="D5" s="22">
        <v>14.2</v>
      </c>
      <c r="E5" s="22">
        <v>-8.9</v>
      </c>
      <c r="F5" s="20">
        <v>3.56</v>
      </c>
    </row>
    <row r="6" spans="1:6" x14ac:dyDescent="0.3">
      <c r="A6" s="20">
        <v>2015</v>
      </c>
      <c r="B6" s="21">
        <v>43663</v>
      </c>
      <c r="C6" s="21">
        <v>5707</v>
      </c>
      <c r="D6" s="22">
        <v>13.1</v>
      </c>
      <c r="E6" s="22">
        <v>-5.9</v>
      </c>
      <c r="F6" s="20">
        <v>3.48</v>
      </c>
    </row>
    <row r="7" spans="1:6" x14ac:dyDescent="0.3">
      <c r="A7" s="20">
        <v>2016</v>
      </c>
      <c r="B7" s="21">
        <v>44056</v>
      </c>
      <c r="C7" s="21">
        <v>5407</v>
      </c>
      <c r="D7" s="22">
        <v>12.3</v>
      </c>
      <c r="E7" s="22">
        <v>-5.3</v>
      </c>
      <c r="F7" s="20">
        <v>3.41</v>
      </c>
    </row>
    <row r="8" spans="1:6" x14ac:dyDescent="0.3">
      <c r="A8" s="20">
        <v>2017</v>
      </c>
      <c r="B8" s="21">
        <v>44453</v>
      </c>
      <c r="C8" s="21">
        <v>5167</v>
      </c>
      <c r="D8" s="22">
        <v>11.6</v>
      </c>
      <c r="E8" s="22">
        <v>-4.4000000000000004</v>
      </c>
      <c r="F8" s="20">
        <v>3.32</v>
      </c>
    </row>
    <row r="9" spans="1:6" x14ac:dyDescent="0.3">
      <c r="A9" s="20">
        <v>2018</v>
      </c>
      <c r="B9" s="21">
        <v>45093</v>
      </c>
      <c r="C9" s="21">
        <v>4851</v>
      </c>
      <c r="D9" s="22">
        <v>10.9</v>
      </c>
      <c r="E9" s="22">
        <v>-6.1</v>
      </c>
      <c r="F9" s="20">
        <v>3.23</v>
      </c>
    </row>
    <row r="10" spans="1:6" x14ac:dyDescent="0.3">
      <c r="A10" s="20">
        <v>2019</v>
      </c>
      <c r="B10" s="21">
        <v>45545</v>
      </c>
      <c r="C10" s="21">
        <v>4692</v>
      </c>
      <c r="D10" s="22">
        <v>10.3</v>
      </c>
      <c r="E10" s="22">
        <v>-3.3</v>
      </c>
      <c r="F10" s="20">
        <v>3.17</v>
      </c>
    </row>
    <row r="11" spans="1:6" x14ac:dyDescent="0.3">
      <c r="A11" s="20">
        <v>2020</v>
      </c>
      <c r="B11" s="21">
        <v>45991</v>
      </c>
      <c r="C11" s="21">
        <v>4468</v>
      </c>
      <c r="D11" s="22">
        <v>9.6999999999999993</v>
      </c>
      <c r="E11" s="22">
        <v>-4.8</v>
      </c>
      <c r="F11" s="20">
        <v>3.12</v>
      </c>
    </row>
    <row r="12" spans="1:6" x14ac:dyDescent="0.3">
      <c r="A12" s="20">
        <v>2021</v>
      </c>
      <c r="B12" s="21">
        <v>46430</v>
      </c>
      <c r="C12" s="21">
        <v>4400</v>
      </c>
      <c r="D12" s="22">
        <v>9.5</v>
      </c>
      <c r="E12" s="22">
        <v>-1.5</v>
      </c>
      <c r="F12" s="20">
        <v>3.11</v>
      </c>
    </row>
    <row r="13" spans="1:6" x14ac:dyDescent="0.3">
      <c r="A13" s="20">
        <v>2022</v>
      </c>
      <c r="B13" s="21">
        <v>46858</v>
      </c>
      <c r="C13" s="21">
        <v>4210</v>
      </c>
      <c r="D13" s="22">
        <v>9.1999999999999993</v>
      </c>
      <c r="E13" s="22">
        <v>-4.3</v>
      </c>
      <c r="F13" s="20">
        <v>3.05</v>
      </c>
    </row>
    <row r="14" spans="1:6" x14ac:dyDescent="0.3">
      <c r="A14" s="20">
        <v>2023</v>
      </c>
      <c r="B14" s="21">
        <v>47275</v>
      </c>
      <c r="C14" s="21">
        <v>4032</v>
      </c>
      <c r="D14" s="22">
        <v>8.6999999999999993</v>
      </c>
      <c r="E14" s="22">
        <v>-4.2</v>
      </c>
      <c r="F14" s="20">
        <v>2.91</v>
      </c>
    </row>
    <row r="22" spans="6:6" x14ac:dyDescent="0.3">
      <c r="F22" s="19"/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topLeftCell="A16" workbookViewId="0">
      <selection activeCell="A15" sqref="A15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12" t="s">
        <v>63</v>
      </c>
      <c r="B1" s="12"/>
      <c r="C1" s="12"/>
      <c r="D1" s="12"/>
      <c r="E1" s="12"/>
      <c r="F1" s="12"/>
      <c r="G1" s="12"/>
    </row>
    <row r="3" spans="1:7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23" t="s">
        <v>206</v>
      </c>
      <c r="B14" s="23" t="s">
        <v>204</v>
      </c>
    </row>
    <row r="15" spans="1:7" x14ac:dyDescent="0.3">
      <c r="A15" s="23" t="b">
        <f>RIGHT(B4,1)="트"</f>
        <v>1</v>
      </c>
    </row>
    <row r="16" spans="1:7" x14ac:dyDescent="0.3">
      <c r="B16" s="23" t="s">
        <v>205</v>
      </c>
    </row>
    <row r="18" spans="1:7" x14ac:dyDescent="0.3">
      <c r="A18" s="1" t="s">
        <v>203</v>
      </c>
      <c r="B18" s="1" t="s">
        <v>204</v>
      </c>
      <c r="C18" s="1" t="s">
        <v>207</v>
      </c>
      <c r="D18" s="1"/>
      <c r="E18" s="1"/>
      <c r="F18" s="1"/>
      <c r="G18" s="1"/>
    </row>
    <row r="19" spans="1:7" x14ac:dyDescent="0.3">
      <c r="A19" s="5" t="s">
        <v>72</v>
      </c>
      <c r="B19" s="6">
        <v>1200</v>
      </c>
      <c r="C19" s="6">
        <v>650000</v>
      </c>
    </row>
    <row r="20" spans="1:7" x14ac:dyDescent="0.3">
      <c r="A20" s="5" t="s">
        <v>77</v>
      </c>
      <c r="B20" s="6">
        <v>1000</v>
      </c>
      <c r="C20" s="6">
        <v>525000</v>
      </c>
    </row>
    <row r="21" spans="1:7" x14ac:dyDescent="0.3">
      <c r="A21" s="5" t="s">
        <v>81</v>
      </c>
      <c r="B21" s="6">
        <v>1200</v>
      </c>
      <c r="C21" s="6">
        <v>550000</v>
      </c>
    </row>
    <row r="22" spans="1:7" x14ac:dyDescent="0.3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opLeftCell="A19" workbookViewId="0">
      <selection activeCell="F43" sqref="F43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3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3">
      <c r="A3" s="5" t="s">
        <v>185</v>
      </c>
      <c r="B3" s="11">
        <v>45481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3">
      <c r="A4" s="5" t="s">
        <v>186</v>
      </c>
      <c r="B4" s="11">
        <v>45515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3">
      <c r="A5" s="5" t="s">
        <v>187</v>
      </c>
      <c r="B5" s="11">
        <v>45528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3">
      <c r="A6" s="5" t="s">
        <v>188</v>
      </c>
      <c r="B6" s="11">
        <v>45538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3">
      <c r="A7" s="5" t="s">
        <v>189</v>
      </c>
      <c r="B7" s="11">
        <v>45554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3">
      <c r="A8" s="5" t="s">
        <v>190</v>
      </c>
      <c r="B8" s="11">
        <v>45565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3">
      <c r="A9" s="5" t="s">
        <v>191</v>
      </c>
      <c r="B9" s="11">
        <v>45572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3">
      <c r="A10" s="5" t="s">
        <v>192</v>
      </c>
      <c r="B10" s="11">
        <v>45591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3">
      <c r="A11" s="5" t="s">
        <v>193</v>
      </c>
      <c r="B11" s="11">
        <v>45608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3">
      <c r="A12" s="5" t="s">
        <v>194</v>
      </c>
      <c r="B12" s="11">
        <v>45621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3">
      <c r="A16" s="5">
        <v>152001</v>
      </c>
      <c r="B16" s="5" t="s">
        <v>14</v>
      </c>
      <c r="C16" s="5">
        <v>12.5</v>
      </c>
      <c r="D16" s="5">
        <f>SMALL(C16:C23,1)*1</f>
        <v>11.8</v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3">
      <c r="A17" s="5">
        <v>152002</v>
      </c>
      <c r="B17" s="5" t="s">
        <v>6</v>
      </c>
      <c r="C17" s="5">
        <v>12.4</v>
      </c>
      <c r="D17" s="5"/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3">
      <c r="A18" s="5">
        <v>152003</v>
      </c>
      <c r="B18" s="5" t="s">
        <v>4</v>
      </c>
      <c r="C18" s="5">
        <v>12.9</v>
      </c>
      <c r="D18" s="5"/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3">
      <c r="A19" s="5">
        <v>152004</v>
      </c>
      <c r="B19" s="5" t="s">
        <v>7</v>
      </c>
      <c r="C19" s="5">
        <v>12.5</v>
      </c>
      <c r="D19" s="5"/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3">
      <c r="A20" s="5">
        <v>152005</v>
      </c>
      <c r="B20" s="5" t="s">
        <v>5</v>
      </c>
      <c r="C20" s="5">
        <v>11.8</v>
      </c>
      <c r="D20" s="5"/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3">
      <c r="A21" s="5">
        <v>152006</v>
      </c>
      <c r="B21" s="5" t="s">
        <v>15</v>
      </c>
      <c r="C21" s="5">
        <v>12.3</v>
      </c>
      <c r="D21" s="5"/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3">
      <c r="A22" s="5">
        <v>152007</v>
      </c>
      <c r="B22" s="5" t="s">
        <v>16</v>
      </c>
      <c r="C22" s="5">
        <v>12.8</v>
      </c>
      <c r="D22" s="5"/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3">
      <c r="A23" s="5">
        <v>152008</v>
      </c>
      <c r="B23" s="5" t="s">
        <v>17</v>
      </c>
      <c r="C23" s="5">
        <v>12.1</v>
      </c>
      <c r="D23" s="5"/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3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3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COUNTIF(I16:I24,"&gt;=80")/COUNT(I16:I24)</f>
        <v>0.44444444444444442</v>
      </c>
      <c r="H27" s="14"/>
      <c r="I27" s="14"/>
    </row>
    <row r="28" spans="1:9" x14ac:dyDescent="0.3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3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3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3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3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3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3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3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3">
      <c r="A36" s="15" t="s">
        <v>55</v>
      </c>
      <c r="B36" s="16"/>
      <c r="C36" s="5">
        <f>TRUNC(SUMIF(E27:E35,"합격",C27:C35)/COUNTIF(E27:E35,"합격"))</f>
        <v>76</v>
      </c>
      <c r="D36" s="5">
        <f>TRUNC(SUMIF(E27:E35,"합격",D27:D35)/COUNTIF(E27:E35,"합격"))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topLeftCell="A7" workbookViewId="0">
      <selection activeCell="B20" sqref="B20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9.125" bestFit="1" customWidth="1"/>
    <col min="6" max="7" width="10.25" bestFit="1" customWidth="1"/>
  </cols>
  <sheetData>
    <row r="1" spans="1:7" ht="20.25" x14ac:dyDescent="0.3">
      <c r="A1" s="12" t="s">
        <v>83</v>
      </c>
      <c r="B1" s="12"/>
      <c r="C1" s="12"/>
      <c r="D1" s="12"/>
      <c r="E1" s="12"/>
      <c r="F1" s="12"/>
      <c r="G1" s="12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24" t="s">
        <v>0</v>
      </c>
      <c r="B15" t="s">
        <v>208</v>
      </c>
    </row>
    <row r="17" spans="1:7" x14ac:dyDescent="0.3">
      <c r="A17" s="24" t="s">
        <v>212</v>
      </c>
      <c r="B17" s="24" t="s">
        <v>211</v>
      </c>
    </row>
    <row r="18" spans="1:7" x14ac:dyDescent="0.3">
      <c r="A18" s="24" t="s">
        <v>209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210</v>
      </c>
    </row>
    <row r="19" spans="1:7" x14ac:dyDescent="0.3">
      <c r="A19" s="25" t="s">
        <v>15</v>
      </c>
      <c r="B19" s="26" t="s">
        <v>213</v>
      </c>
      <c r="C19" s="26" t="s">
        <v>213</v>
      </c>
      <c r="D19" s="26">
        <v>595000</v>
      </c>
      <c r="E19" s="26" t="s">
        <v>213</v>
      </c>
      <c r="F19" s="26" t="s">
        <v>213</v>
      </c>
      <c r="G19" s="26">
        <v>595000</v>
      </c>
    </row>
    <row r="20" spans="1:7" x14ac:dyDescent="0.3">
      <c r="A20" s="25" t="s">
        <v>5</v>
      </c>
      <c r="B20" s="26">
        <v>305000</v>
      </c>
      <c r="C20" s="26" t="s">
        <v>213</v>
      </c>
      <c r="D20" s="26" t="s">
        <v>213</v>
      </c>
      <c r="E20" s="26" t="s">
        <v>213</v>
      </c>
      <c r="F20" s="26" t="s">
        <v>213</v>
      </c>
      <c r="G20" s="26">
        <v>305000</v>
      </c>
    </row>
    <row r="21" spans="1:7" x14ac:dyDescent="0.3">
      <c r="A21" s="25" t="s">
        <v>91</v>
      </c>
      <c r="B21" s="26">
        <v>290000</v>
      </c>
      <c r="C21" s="26" t="s">
        <v>213</v>
      </c>
      <c r="D21" s="26" t="s">
        <v>213</v>
      </c>
      <c r="E21" s="26" t="s">
        <v>213</v>
      </c>
      <c r="F21" s="26" t="s">
        <v>213</v>
      </c>
      <c r="G21" s="26">
        <v>290000</v>
      </c>
    </row>
    <row r="22" spans="1:7" x14ac:dyDescent="0.3">
      <c r="A22" s="25" t="s">
        <v>99</v>
      </c>
      <c r="B22" s="26">
        <v>325000</v>
      </c>
      <c r="C22" s="26" t="s">
        <v>213</v>
      </c>
      <c r="D22" s="26" t="s">
        <v>213</v>
      </c>
      <c r="E22" s="26" t="s">
        <v>213</v>
      </c>
      <c r="F22" s="26" t="s">
        <v>213</v>
      </c>
      <c r="G22" s="26">
        <v>325000</v>
      </c>
    </row>
    <row r="23" spans="1:7" x14ac:dyDescent="0.3">
      <c r="A23" s="25" t="s">
        <v>104</v>
      </c>
      <c r="B23" s="26" t="s">
        <v>213</v>
      </c>
      <c r="C23" s="26">
        <v>480000</v>
      </c>
      <c r="D23" s="26" t="s">
        <v>213</v>
      </c>
      <c r="E23" s="26" t="s">
        <v>213</v>
      </c>
      <c r="F23" s="26" t="s">
        <v>213</v>
      </c>
      <c r="G23" s="26">
        <v>480000</v>
      </c>
    </row>
    <row r="24" spans="1:7" x14ac:dyDescent="0.3">
      <c r="A24" s="25" t="s">
        <v>7</v>
      </c>
      <c r="B24" s="26" t="s">
        <v>213</v>
      </c>
      <c r="C24" s="26">
        <v>480000</v>
      </c>
      <c r="D24" s="26" t="s">
        <v>213</v>
      </c>
      <c r="E24" s="26" t="s">
        <v>213</v>
      </c>
      <c r="F24" s="26" t="s">
        <v>213</v>
      </c>
      <c r="G24" s="26">
        <v>480000</v>
      </c>
    </row>
    <row r="25" spans="1:7" x14ac:dyDescent="0.3">
      <c r="A25" s="25" t="s">
        <v>108</v>
      </c>
      <c r="B25" s="26" t="s">
        <v>213</v>
      </c>
      <c r="C25" s="26" t="s">
        <v>213</v>
      </c>
      <c r="D25" s="26" t="s">
        <v>213</v>
      </c>
      <c r="E25" s="26">
        <v>730000</v>
      </c>
      <c r="F25" s="26" t="s">
        <v>213</v>
      </c>
      <c r="G25" s="26">
        <v>730000</v>
      </c>
    </row>
    <row r="26" spans="1:7" x14ac:dyDescent="0.3">
      <c r="A26" s="25" t="s">
        <v>101</v>
      </c>
      <c r="B26" s="26" t="s">
        <v>213</v>
      </c>
      <c r="C26" s="26" t="s">
        <v>213</v>
      </c>
      <c r="D26" s="26" t="s">
        <v>213</v>
      </c>
      <c r="E26" s="26" t="s">
        <v>213</v>
      </c>
      <c r="F26" s="26">
        <v>1000000</v>
      </c>
      <c r="G26" s="26">
        <v>1000000</v>
      </c>
    </row>
    <row r="27" spans="1:7" x14ac:dyDescent="0.3">
      <c r="A27" s="25" t="s">
        <v>106</v>
      </c>
      <c r="B27" s="26" t="s">
        <v>213</v>
      </c>
      <c r="C27" s="26">
        <v>465000</v>
      </c>
      <c r="D27" s="26" t="s">
        <v>213</v>
      </c>
      <c r="E27" s="26" t="s">
        <v>213</v>
      </c>
      <c r="F27" s="26" t="s">
        <v>213</v>
      </c>
      <c r="G27" s="26">
        <v>465000</v>
      </c>
    </row>
    <row r="28" spans="1:7" x14ac:dyDescent="0.3">
      <c r="A28" s="25" t="s">
        <v>210</v>
      </c>
      <c r="B28" s="26">
        <v>325000</v>
      </c>
      <c r="C28" s="26">
        <v>480000</v>
      </c>
      <c r="D28" s="26">
        <v>595000</v>
      </c>
      <c r="E28" s="26">
        <v>730000</v>
      </c>
      <c r="F28" s="26">
        <v>1000000</v>
      </c>
      <c r="G28" s="26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E20" sqref="E20"/>
    </sheetView>
  </sheetViews>
  <sheetFormatPr defaultRowHeight="16.5" x14ac:dyDescent="0.3"/>
  <sheetData>
    <row r="1" spans="1:7" x14ac:dyDescent="0.3">
      <c r="A1" s="17" t="s">
        <v>63</v>
      </c>
      <c r="B1" s="17"/>
      <c r="C1" s="17"/>
      <c r="D1" s="17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C4/B4</f>
        <v>0.41632653061224489</v>
      </c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I15" sqref="I15"/>
    </sheetView>
  </sheetViews>
  <sheetFormatPr defaultRowHeight="16.5" x14ac:dyDescent="0.3"/>
  <sheetData>
    <row r="1" spans="1:5" ht="20.25" x14ac:dyDescent="0.3">
      <c r="A1" s="12" t="s">
        <v>119</v>
      </c>
      <c r="B1" s="12"/>
      <c r="C1" s="12"/>
      <c r="D1" s="12"/>
      <c r="E1" s="12"/>
    </row>
    <row r="3" spans="1:5" x14ac:dyDescent="0.3">
      <c r="A3" s="5" t="s">
        <v>120</v>
      </c>
      <c r="B3" s="27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28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127</v>
      </c>
      <c r="B5" s="28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129</v>
      </c>
      <c r="B6" s="28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131</v>
      </c>
      <c r="B7" s="28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132</v>
      </c>
      <c r="B8" s="28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133</v>
      </c>
      <c r="B9" s="28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134</v>
      </c>
      <c r="B10" s="28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135</v>
      </c>
      <c r="B11" s="28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136</v>
      </c>
      <c r="B12" s="28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tabSelected="1" workbookViewId="0">
      <selection activeCell="M24" sqref="M24"/>
    </sheetView>
  </sheetViews>
  <sheetFormatPr defaultRowHeight="16.5" x14ac:dyDescent="0.3"/>
  <sheetData>
    <row r="1" spans="1:5" ht="20.25" x14ac:dyDescent="0.3">
      <c r="A1" s="12" t="s">
        <v>137</v>
      </c>
      <c r="B1" s="12"/>
      <c r="C1" s="12"/>
      <c r="D1" s="12"/>
      <c r="E1" s="12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혜지 김</cp:lastModifiedBy>
  <dcterms:created xsi:type="dcterms:W3CDTF">2023-04-27T08:01:32Z</dcterms:created>
  <dcterms:modified xsi:type="dcterms:W3CDTF">2025-04-16T02:20:15Z</dcterms:modified>
</cp:coreProperties>
</file>