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0C5D42A3-5EDF-467F-8F22-7B076F2E1298}" xr6:coauthVersionLast="47" xr6:coauthVersionMax="47" xr10:uidLastSave="{00000000-0000-0000-0000-000000000000}"/>
  <bookViews>
    <workbookView xWindow="2880" yWindow="1110" windowWidth="17700" windowHeight="10155" firstSheet="4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4" l="1"/>
  <c r="D28" i="4"/>
  <c r="D29" i="4"/>
  <c r="D30" i="4"/>
  <c r="D31" i="4"/>
  <c r="D32" i="4"/>
  <c r="D33" i="4"/>
  <c r="D34" i="4"/>
  <c r="D27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B16" i="3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사용자</author>
  </authors>
  <commentList>
    <comment ref="E3" authorId="0" shapeId="0" xr:uid="{B078A1AF-42AB-498A-884D-94744B811598}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<sst xmlns="http://schemas.openxmlformats.org/spreadsheetml/2006/main" count="313" uniqueCount="232">
  <si>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</si>
  <si>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</si>
  <si>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</si>
  <si>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</si>
  <si>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</si>
  <si>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</si>
  <si>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</si>
  <si>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</si>
  <si>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</si>
  <si>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</si>
  <si>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</si>
  <si>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</si>
  <si>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</si>
  <si>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</si>
  <si>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</si>
  <si>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</si>
  <si>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</si>
  <si>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</si>
  <si>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</si>
  <si>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</si>
  <si>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</si>
  <si>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</si>
  <si>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</si>
  <si>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</si>
  <si>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</si>
  <si>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</si>
  <si>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</si>
  <si>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</si>
  <si>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</si>
  <si>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</si>
  <si>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</si>
  <si>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</si>
  <si>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</si>
  <si>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</si>
  <si>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</si>
  <si>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</si>
  <si>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</si>
  <si>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</si>
  <si>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</si>
  <si>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</si>
  <si>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</si>
  <si>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</si>
  <si>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</si>
  <si>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</si>
  <si>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</si>
  <si>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</si>
  <si>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</si>
  <si>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</si>
  <si>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</si>
  <si>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</si>
  <si>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</si>
  <si>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</si>
  <si>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</si>
  <si>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</si>
  <si>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</si>
  <si>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</si>
  <si>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</si>
  <si>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</si>
  <si>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</si>
  <si>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</si>
  <si>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</si>
  <si>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</si>
  <si>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</si>
  <si>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</si>
  <si>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</si>
  <si>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</si>
  <si>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</si>
  <si>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</si>
  <si>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</si>
  <si>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</si>
  <si>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</si>
  <si>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</si>
  <si>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</si>
  <si>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</si>
  <si>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</si>
  <si>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</si>
  <si>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</si>
  <si>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</si>
  <si>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</si>
  <si>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</si>
  <si>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</si>
  <si>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</si>
  <si>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</si>
  <si>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</si>
  <si>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</si>
  <si>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</si>
  <si>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</si>
  <si>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</si>
  <si>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</si>
  <si>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</si>
  <si>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</si>
  <si>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</si>
  <si>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</si>
  <si>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</si>
  <si>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</si>
  <si>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</si>
  <si>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</si>
  <si>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</si>
  <si>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</si>
  <si>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</si>
  <si>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</si>
  <si>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</si>
  <si>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</si>
  <si>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</si>
  <si>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</si>
  <si>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</si>
  <si>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</si>
  <si>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</si>
  <si>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</si>
  <si>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</si>
  <si>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</si>
  <si>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</si>
  <si>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</si>
  <si>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</si>
  <si>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</si>
  <si>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</si>
  <si>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</si>
  <si>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</si>
  <si>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</si>
  <si>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</si>
  <si>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</si>
  <si>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</si>
  <si>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</si>
  <si>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</si>
  <si>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</si>
  <si>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</si>
  <si>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</si>
  <si>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</si>
  <si>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</si>
  <si>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</si>
  <si>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</si>
  <si>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</si>
  <si>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</si>
  <si>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</si>
  <si>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</si>
  <si>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</si>
  <si>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</si>
  <si>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</si>
  <si>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</si>
  <si>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</si>
  <si>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</si>
  <si>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</si>
  <si>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</si>
  <si>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</si>
  <si>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</si>
  <si>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</si>
  <si>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</si>
  <si>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</si>
  <si>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</si>
  <si>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</si>
  <si>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</si>
  <si>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</si>
  <si>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</si>
  <si>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</si>
  <si>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</si>
  <si>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</si>
  <si>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</si>
  <si>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</si>
  <si>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</si>
  <si>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</si>
  <si>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</si>
  <si>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</si>
  <si>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</si>
  <si>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</si>
  <si>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</si>
  <si>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</si>
  <si>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</si>
  <si>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</si>
  <si>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</si>
  <si>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</si>
  <si>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</si>
  <si>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</si>
  <si>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</si>
  <si>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</si>
  <si>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</si>
  <si>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</si>
  <si>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</si>
  <si>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</si>
  <si>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</si>
  <si>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</si>
  <si>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</si>
  <si>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</si>
  <si>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</si>
  <si>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</si>
  <si>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</si>
  <si>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</si>
  <si>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</si>
  <si>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</si>
  <si>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</si>
  <si>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</si>
  <si>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</si>
  <si>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</si>
  <si>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</si>
  <si>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</si>
  <si>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</si>
  <si>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</si>
  <si>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</si>
  <si>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</si>
  <si>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</si>
  <si>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</si>
  <si>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지급금액</t>
    <phoneticPr fontId="1" type="noConversion"/>
  </si>
  <si>
    <t>하이*</t>
    <phoneticPr fontId="1" type="noConversion"/>
  </si>
  <si>
    <t>*프라자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</si>
  <si>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</si>
  <si>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</si>
  <si>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</si>
  <si>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</si>
  <si>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</si>
  <si>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</si>
  <si>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</si>
  <si>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</si>
  <si>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</si>
  <si>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</si>
  <si>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</si>
  <si>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</si>
  <si>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</si>
  <si>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</si>
  <si>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</si>
  <si>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</si>
  <si>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</si>
  <si>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</si>
  <si>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</si>
  <si>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</si>
  <si>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</si>
  <si>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</si>
  <si>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</si>
  <si>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</si>
  <si>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페장일자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</si>
  <si>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</si>
  <si>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</si>
  <si>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</si>
  <si>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033)777-5555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</si>
</sst>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0&quot;시&quot;&quot;간&quot;"/>
    <numFmt numFmtId="180" formatCode="yy\/mm\/dd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80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(차트작업!$B$4,차트작업!$B$6,차트작업!$B$8,차트작업!$B$10,차트작업!$B$11)</c15:sqref>
                  </c15:fullRef>
                </c:ext>
              </c:extLst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차트작업!$J$4:$J$11</c15:sqref>
                  </c15:fullRef>
                </c:ext>
              </c:extLst>
              <c:f>차트작업!$J$4:$J$8</c:f>
              <c:numCache>
                <c:formatCode>General</c:formatCode>
                <c:ptCount val="5"/>
                <c:pt idx="0">
                  <c:v>280</c:v>
                </c:pt>
                <c:pt idx="1">
                  <c:v>180</c:v>
                </c:pt>
                <c:pt idx="2">
                  <c:v>190</c:v>
                </c:pt>
                <c:pt idx="3">
                  <c:v>170</c:v>
                </c:pt>
                <c:pt idx="4">
                  <c:v>210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(차트작업!$B$4,차트작업!$B$6,차트작업!$B$8,차트작업!$B$10,차트작업!$B$11)</c15:sqref>
                  </c15:fullRef>
                </c:ext>
              </c:extLst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차트작업!$K$4:$K$11</c15:sqref>
                  </c15:fullRef>
                </c:ext>
              </c:extLst>
              <c:f>차트작업!$K$4:$K$8</c:f>
              <c:numCache>
                <c:formatCode>General</c:formatCode>
                <c:ptCount val="5"/>
                <c:pt idx="0">
                  <c:v>200</c:v>
                </c:pt>
                <c:pt idx="1">
                  <c:v>250</c:v>
                </c:pt>
                <c:pt idx="2">
                  <c:v>230</c:v>
                </c:pt>
                <c:pt idx="3">
                  <c:v>210</c:v>
                </c:pt>
                <c:pt idx="4">
                  <c:v>250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(차트작업!$B$4,차트작업!$B$6,차트작업!$B$8,차트작업!$B$10,차트작업!$B$11)</c15:sqref>
                  </c15:fullRef>
                </c:ext>
              </c:extLst>
              <c:f>(차트작업!$B$4,차트작업!$B$6,차트작업!$B$8,차트작업!$B$10,차트작업!$B$11)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차트작업!$L$4:$L$11</c15:sqref>
                  </c15:fullRef>
                </c:ext>
              </c:extLst>
              <c:f>차트작업!$L$4:$L$8</c:f>
              <c:numCache>
                <c:formatCode>General</c:formatCode>
                <c:ptCount val="5"/>
                <c:pt idx="0">
                  <c:v>190</c:v>
                </c:pt>
                <c:pt idx="1">
                  <c:v>270</c:v>
                </c:pt>
                <c:pt idx="2">
                  <c:v>180</c:v>
                </c:pt>
                <c:pt idx="3">
                  <c:v>220</c:v>
                </c:pt>
                <c:pt idx="4">
                  <c:v>200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B8A27691-915B-E557-AD32-F6CA5EA00F81}"/>
            </a:ext>
          </a:extLst>
        </xdr:cNvPr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G10" sqref="G10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197</v>
      </c>
      <c r="B3" s="1" t="s">
        <v>209</v>
      </c>
      <c r="C3" s="1" t="s">
        <v>216</v>
      </c>
      <c r="D3" s="1" t="s">
        <v>222</v>
      </c>
      <c r="E3" s="1" t="s">
        <v>227</v>
      </c>
    </row>
    <row r="4" spans="1:5" x14ac:dyDescent="0.3">
      <c r="A4" s="1" t="s">
        <v>203</v>
      </c>
      <c r="B4" s="1" t="s">
        <v>210</v>
      </c>
      <c r="C4" s="1" t="s">
        <v>231</v>
      </c>
      <c r="D4" s="1" t="s">
        <v>223</v>
      </c>
      <c r="E4" s="1" t="s">
        <v>228</v>
      </c>
    </row>
    <row r="5" spans="1:5" x14ac:dyDescent="0.3">
      <c r="A5" s="1" t="s">
        <v>204</v>
      </c>
      <c r="B5" s="1" t="s">
        <v>211</v>
      </c>
      <c r="C5" s="1" t="s">
        <v>217</v>
      </c>
      <c r="D5" s="1" t="s">
        <v>224</v>
      </c>
      <c r="E5" s="1" t="s">
        <v>229</v>
      </c>
    </row>
    <row r="6" spans="1:5" x14ac:dyDescent="0.3">
      <c r="A6" s="1" t="s">
        <v>205</v>
      </c>
      <c r="B6" s="1" t="s">
        <v>212</v>
      </c>
      <c r="C6" s="1" t="s">
        <v>218</v>
      </c>
      <c r="D6" s="1" t="s">
        <v>225</v>
      </c>
      <c r="E6" s="1" t="s">
        <v>230</v>
      </c>
    </row>
    <row r="7" spans="1:5" x14ac:dyDescent="0.3">
      <c r="A7" s="1" t="s">
        <v>206</v>
      </c>
      <c r="B7" s="1" t="s">
        <v>213</v>
      </c>
      <c r="C7" s="1" t="s">
        <v>219</v>
      </c>
      <c r="D7" s="1" t="s">
        <v>224</v>
      </c>
      <c r="E7" s="1" t="s">
        <v>228</v>
      </c>
    </row>
    <row r="8" spans="1:5" x14ac:dyDescent="0.3">
      <c r="A8" s="1" t="s">
        <v>207</v>
      </c>
      <c r="B8" s="1" t="s">
        <v>214</v>
      </c>
      <c r="C8" s="1" t="s">
        <v>220</v>
      </c>
      <c r="D8" s="1" t="s">
        <v>224</v>
      </c>
      <c r="E8" s="1" t="s">
        <v>228</v>
      </c>
    </row>
    <row r="9" spans="1:5" x14ac:dyDescent="0.3">
      <c r="A9" s="1" t="s">
        <v>208</v>
      </c>
      <c r="B9" s="1" t="s">
        <v>215</v>
      </c>
      <c r="C9" s="1" t="s">
        <v>221</v>
      </c>
      <c r="D9" s="1" t="s">
        <v>226</v>
      </c>
      <c r="E9" s="1" t="s">
        <v>230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J7" sqref="J7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9" t="s">
        <v>77</v>
      </c>
      <c r="C1" s="19"/>
      <c r="D1" s="19"/>
      <c r="E1" s="19"/>
      <c r="F1" s="19"/>
      <c r="G1" s="19"/>
    </row>
    <row r="2" spans="2:7" x14ac:dyDescent="0.3">
      <c r="G2" s="20">
        <v>45322</v>
      </c>
    </row>
    <row r="3" spans="2:7" ht="17.25" thickBot="1" x14ac:dyDescent="0.35">
      <c r="B3" s="28" t="s">
        <v>78</v>
      </c>
      <c r="C3" s="28" t="s">
        <v>79</v>
      </c>
      <c r="D3" s="28" t="s">
        <v>80</v>
      </c>
      <c r="E3" s="28" t="s">
        <v>81</v>
      </c>
      <c r="F3" s="28" t="s">
        <v>82</v>
      </c>
      <c r="G3" s="28" t="s">
        <v>83</v>
      </c>
    </row>
    <row r="4" spans="2:7" ht="17.25" thickTop="1" x14ac:dyDescent="0.3">
      <c r="B4" s="25" t="s">
        <v>84</v>
      </c>
      <c r="C4" s="26">
        <v>800</v>
      </c>
      <c r="D4" s="27">
        <v>2E-3</v>
      </c>
      <c r="E4" s="26">
        <v>100</v>
      </c>
      <c r="F4" s="26">
        <v>900</v>
      </c>
      <c r="G4" s="26">
        <v>557</v>
      </c>
    </row>
    <row r="5" spans="2:7" x14ac:dyDescent="0.3">
      <c r="B5" s="22" t="s">
        <v>85</v>
      </c>
      <c r="C5" s="23">
        <v>2000</v>
      </c>
      <c r="D5" s="24">
        <v>8.9999999999999993E-3</v>
      </c>
      <c r="E5" s="23">
        <v>150</v>
      </c>
      <c r="F5" s="23">
        <v>2070</v>
      </c>
      <c r="G5" s="23">
        <v>590</v>
      </c>
    </row>
    <row r="6" spans="2:7" x14ac:dyDescent="0.3">
      <c r="B6" s="22" t="s">
        <v>86</v>
      </c>
      <c r="C6" s="23">
        <v>960</v>
      </c>
      <c r="D6" s="24">
        <v>3.0000000000000001E-3</v>
      </c>
      <c r="E6" s="23">
        <v>50</v>
      </c>
      <c r="F6" s="23">
        <v>1010</v>
      </c>
      <c r="G6" s="23">
        <v>650</v>
      </c>
    </row>
    <row r="7" spans="2:7" x14ac:dyDescent="0.3">
      <c r="B7" s="22" t="s">
        <v>87</v>
      </c>
      <c r="C7" s="23">
        <v>720</v>
      </c>
      <c r="D7" s="24">
        <v>0</v>
      </c>
      <c r="E7" s="23">
        <v>30</v>
      </c>
      <c r="F7" s="23">
        <v>750</v>
      </c>
      <c r="G7" s="23">
        <v>700</v>
      </c>
    </row>
    <row r="8" spans="2:7" x14ac:dyDescent="0.3">
      <c r="B8" s="22" t="s">
        <v>88</v>
      </c>
      <c r="C8" s="23">
        <v>1200</v>
      </c>
      <c r="D8" s="24">
        <v>0.02</v>
      </c>
      <c r="E8" s="23">
        <v>75</v>
      </c>
      <c r="F8" s="23">
        <v>1251</v>
      </c>
      <c r="G8" s="23">
        <v>245</v>
      </c>
    </row>
    <row r="9" spans="2:7" x14ac:dyDescent="0.3">
      <c r="B9" s="22" t="s">
        <v>89</v>
      </c>
      <c r="C9" s="23">
        <v>2800</v>
      </c>
      <c r="D9" s="24">
        <v>1E-3</v>
      </c>
      <c r="E9" s="23">
        <v>150</v>
      </c>
      <c r="F9" s="23">
        <v>2838</v>
      </c>
      <c r="G9" s="23">
        <v>430</v>
      </c>
    </row>
    <row r="10" spans="2:7" x14ac:dyDescent="0.3">
      <c r="B10" s="22" t="s">
        <v>90</v>
      </c>
      <c r="C10" s="23">
        <v>640</v>
      </c>
      <c r="D10" s="24">
        <v>0.01</v>
      </c>
      <c r="E10" s="23">
        <v>200</v>
      </c>
      <c r="F10" s="23">
        <v>840</v>
      </c>
      <c r="G10" s="23">
        <v>480</v>
      </c>
    </row>
    <row r="11" spans="2:7" x14ac:dyDescent="0.3">
      <c r="B11" s="22" t="s">
        <v>91</v>
      </c>
      <c r="C11" s="23">
        <v>720</v>
      </c>
      <c r="D11" s="24">
        <v>5.0000000000000001E-3</v>
      </c>
      <c r="E11" s="23">
        <v>40</v>
      </c>
      <c r="F11" s="23">
        <v>760</v>
      </c>
      <c r="G11" s="23">
        <v>843</v>
      </c>
    </row>
    <row r="12" spans="2:7" x14ac:dyDescent="0.3">
      <c r="B12" s="22" t="s">
        <v>92</v>
      </c>
      <c r="C12" s="23">
        <v>1200</v>
      </c>
      <c r="D12" s="24">
        <v>0.02</v>
      </c>
      <c r="E12" s="23">
        <v>50</v>
      </c>
      <c r="F12" s="23">
        <v>1226</v>
      </c>
      <c r="G12" s="23">
        <v>1100</v>
      </c>
    </row>
    <row r="13" spans="2:7" x14ac:dyDescent="0.3">
      <c r="B13" s="21" t="s">
        <v>93</v>
      </c>
      <c r="C13" s="23">
        <v>11040</v>
      </c>
      <c r="D13" s="24"/>
      <c r="E13" s="23">
        <v>845</v>
      </c>
      <c r="F13" s="23">
        <v>11645</v>
      </c>
      <c r="G13" s="23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opLeftCell="A3" workbookViewId="0">
      <selection activeCell="A3" sqref="A3"/>
    </sheetView>
  </sheetViews>
  <sheetFormatPr defaultRowHeight="16.5" x14ac:dyDescent="0.3"/>
  <cols>
    <col min="8" max="8" width="10.625" bestFit="1" customWidth="1"/>
  </cols>
  <sheetData>
    <row r="1" spans="1:8" ht="20.25" x14ac:dyDescent="0.3">
      <c r="A1" s="13" t="s">
        <v>94</v>
      </c>
      <c r="B1" s="13"/>
      <c r="C1" s="13"/>
      <c r="D1" s="13"/>
      <c r="E1" s="13"/>
      <c r="F1" s="13"/>
      <c r="G1" s="13"/>
      <c r="H1" s="13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4" t="s">
        <v>96</v>
      </c>
      <c r="B15" s="4" t="s">
        <v>200</v>
      </c>
      <c r="C15" s="1"/>
    </row>
    <row r="16" spans="1:8" x14ac:dyDescent="0.3">
      <c r="A16" s="4" t="s">
        <v>104</v>
      </c>
      <c r="B16" s="1" t="b">
        <f>AVERAGE(H4:H12)&lt;=H4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3" workbookViewId="0">
      <selection activeCell="E24" sqref="E24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14" t="s">
        <v>198</v>
      </c>
      <c r="B23" s="15"/>
      <c r="C23" s="15"/>
      <c r="D23" s="16"/>
      <c r="E23" s="10" t="e">
        <f>COUNTIFS(C16:C22,"&gt;=80",D16:D22,"&gt;=80",E16,"&gt;"&amp;AVERAGE(E16:E22))/COUNTA(B16:B22)</f>
        <v>#VALUE!</v>
      </c>
      <c r="G23" s="14" t="s">
        <v>63</v>
      </c>
      <c r="H23" s="15"/>
      <c r="I23" s="16"/>
      <c r="J23" s="4" t="str">
        <f>VLOOKUP(LARGE(I16:I22,1),I16:J22,2)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45444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3">
      <c r="A28" s="7">
        <v>45447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3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3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6.5" x14ac:dyDescent="0.3"/>
  <cols>
    <col min="1" max="1" width="2.625" customWidth="1"/>
  </cols>
  <sheetData>
    <row r="1" spans="2:12" x14ac:dyDescent="0.3">
      <c r="B1" s="17" t="s">
        <v>114</v>
      </c>
      <c r="C1" s="17"/>
    </row>
    <row r="2" spans="2:12" x14ac:dyDescent="0.3">
      <c r="B2" s="5" t="s">
        <v>115</v>
      </c>
      <c r="C2" s="4">
        <v>90</v>
      </c>
      <c r="H2" s="18" t="s">
        <v>125</v>
      </c>
      <c r="I2" s="18"/>
      <c r="J2" s="18"/>
      <c r="K2" s="18"/>
      <c r="L2" s="18"/>
    </row>
    <row r="3" spans="2:12" x14ac:dyDescent="0.3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17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1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1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1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17" t="s">
        <v>119</v>
      </c>
      <c r="C8" s="17"/>
      <c r="D8" s="17"/>
      <c r="E8" s="17"/>
      <c r="F8" s="1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17" t="s">
        <v>126</v>
      </c>
      <c r="C1" s="17"/>
      <c r="D1" s="17"/>
      <c r="E1" s="17"/>
      <c r="G1" s="17" t="s">
        <v>127</v>
      </c>
      <c r="H1" s="17"/>
      <c r="I1" s="17"/>
      <c r="J1" s="17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17" t="s">
        <v>128</v>
      </c>
      <c r="C11" s="17"/>
      <c r="D11" s="17"/>
      <c r="E11" s="17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201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202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D4" sqref="D4:G14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13" t="s">
        <v>139</v>
      </c>
      <c r="C1" s="13"/>
      <c r="D1" s="13"/>
      <c r="E1" s="13"/>
      <c r="F1" s="13"/>
      <c r="G1" s="13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12">
        <v>130000</v>
      </c>
      <c r="E4" s="12">
        <v>10350</v>
      </c>
      <c r="F4" s="12">
        <v>1750</v>
      </c>
      <c r="G4" s="12">
        <f>SUM(D4:F4)</f>
        <v>142100</v>
      </c>
    </row>
    <row r="5" spans="2:7" x14ac:dyDescent="0.3">
      <c r="B5" s="4">
        <v>5</v>
      </c>
      <c r="C5" s="4" t="s">
        <v>148</v>
      </c>
      <c r="D5" s="12">
        <v>130000</v>
      </c>
      <c r="E5" s="12">
        <v>10350</v>
      </c>
      <c r="F5" s="12">
        <v>1750</v>
      </c>
      <c r="G5" s="12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12">
        <v>440000</v>
      </c>
      <c r="E6" s="12">
        <v>6000</v>
      </c>
      <c r="F6" s="12">
        <v>2590</v>
      </c>
      <c r="G6" s="12">
        <f t="shared" si="0"/>
        <v>448590</v>
      </c>
    </row>
    <row r="7" spans="2:7" x14ac:dyDescent="0.3">
      <c r="B7" s="4">
        <v>6</v>
      </c>
      <c r="C7" s="4" t="s">
        <v>150</v>
      </c>
      <c r="D7" s="12">
        <v>200000</v>
      </c>
      <c r="E7" s="12">
        <v>14000</v>
      </c>
      <c r="F7" s="12">
        <v>3600</v>
      </c>
      <c r="G7" s="12">
        <f t="shared" si="0"/>
        <v>217600</v>
      </c>
    </row>
    <row r="8" spans="2:7" x14ac:dyDescent="0.3">
      <c r="B8" s="4">
        <v>1</v>
      </c>
      <c r="C8" s="4" t="s">
        <v>151</v>
      </c>
      <c r="D8" s="12">
        <v>800000</v>
      </c>
      <c r="E8" s="12">
        <v>20000</v>
      </c>
      <c r="F8" s="12">
        <v>4320</v>
      </c>
      <c r="G8" s="12">
        <f t="shared" si="0"/>
        <v>824320</v>
      </c>
    </row>
    <row r="9" spans="2:7" x14ac:dyDescent="0.3">
      <c r="B9" s="4">
        <v>7</v>
      </c>
      <c r="C9" s="4" t="s">
        <v>152</v>
      </c>
      <c r="D9" s="12">
        <v>178000</v>
      </c>
      <c r="E9" s="12">
        <v>17800</v>
      </c>
      <c r="F9" s="12">
        <v>4960</v>
      </c>
      <c r="G9" s="12">
        <f t="shared" si="0"/>
        <v>200760</v>
      </c>
    </row>
    <row r="10" spans="2:7" x14ac:dyDescent="0.3">
      <c r="B10" s="4">
        <v>11</v>
      </c>
      <c r="C10" s="4" t="s">
        <v>153</v>
      </c>
      <c r="D10" s="12">
        <v>400000</v>
      </c>
      <c r="E10" s="12">
        <v>14100</v>
      </c>
      <c r="F10" s="12">
        <v>5200</v>
      </c>
      <c r="G10" s="12">
        <f t="shared" si="0"/>
        <v>419300</v>
      </c>
    </row>
    <row r="11" spans="2:7" x14ac:dyDescent="0.3">
      <c r="B11" s="4">
        <v>3</v>
      </c>
      <c r="C11" s="4" t="s">
        <v>152</v>
      </c>
      <c r="D11" s="12">
        <v>343000</v>
      </c>
      <c r="E11" s="12">
        <v>12362</v>
      </c>
      <c r="F11" s="12">
        <v>5500</v>
      </c>
      <c r="G11" s="12">
        <f t="shared" si="0"/>
        <v>360862</v>
      </c>
    </row>
    <row r="12" spans="2:7" x14ac:dyDescent="0.3">
      <c r="B12" s="4">
        <v>10</v>
      </c>
      <c r="C12" s="4" t="s">
        <v>154</v>
      </c>
      <c r="D12" s="12">
        <v>500000</v>
      </c>
      <c r="E12" s="12">
        <v>22000</v>
      </c>
      <c r="F12" s="12">
        <v>6720</v>
      </c>
      <c r="G12" s="12">
        <f t="shared" si="0"/>
        <v>528720</v>
      </c>
    </row>
    <row r="13" spans="2:7" x14ac:dyDescent="0.3">
      <c r="B13" s="4">
        <v>2</v>
      </c>
      <c r="C13" s="4" t="s">
        <v>155</v>
      </c>
      <c r="D13" s="12">
        <v>700000</v>
      </c>
      <c r="E13" s="12">
        <v>97500</v>
      </c>
      <c r="F13" s="12">
        <v>7100</v>
      </c>
      <c r="G13" s="12">
        <f t="shared" si="0"/>
        <v>804600</v>
      </c>
    </row>
    <row r="14" spans="2:7" x14ac:dyDescent="0.3">
      <c r="B14" s="4">
        <v>9</v>
      </c>
      <c r="C14" s="4" t="s">
        <v>156</v>
      </c>
      <c r="D14" s="12">
        <v>350000</v>
      </c>
      <c r="E14" s="12">
        <v>49550</v>
      </c>
      <c r="F14" s="12">
        <v>5280</v>
      </c>
      <c r="G14" s="12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workbookViewId="0">
      <selection activeCell="J8" activeCellId="10" sqref="R15 C4 C6 C8 B4 B6 B8 J4:L4 K6:L6 J6:L6 J8:L8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13" t="s">
        <v>157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Windows 사용자</cp:lastModifiedBy>
  <dcterms:created xsi:type="dcterms:W3CDTF">2023-04-27T08:01:32Z</dcterms:created>
  <dcterms:modified xsi:type="dcterms:W3CDTF">2025-11-06T08:02:21Z</dcterms:modified>
</cp:coreProperties>
</file>