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ogja\OneDrive\바탕 화면\2026_컴활2급실기_기본서\04 실전모의고사\"/>
    </mc:Choice>
  </mc:AlternateContent>
  <xr:revisionPtr revIDLastSave="0" documentId="13_ncr:1_{8BDE764F-863F-4E9E-BB4F-B702EA23FF31}" xr6:coauthVersionLast="47" xr6:coauthVersionMax="47" xr10:uidLastSave="{00000000-0000-0000-0000-000000000000}"/>
  <bookViews>
    <workbookView xWindow="-98" yWindow="-98" windowWidth="21795" windowHeight="12975" activeTab="2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D28" i="4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B16" i="3"/>
  <c r="E22" i="4"/>
  <c r="E21" i="4"/>
  <c r="E20" i="4"/>
  <c r="E19" i="4"/>
  <c r="E18" i="4"/>
  <c r="E17" i="4"/>
  <c r="E16" i="4"/>
  <c r="C5" i="5"/>
  <c r="G3" i="5" s="1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김예은</author>
  </authors>
  <commentList>
    <comment ref="E3" authorId="0" shapeId="0" xr:uid="{D888A8D9-7037-43D5-94F4-E24503F38BE5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<sst xmlns="http://schemas.openxmlformats.org/spreadsheetml/2006/main" count="313" uniqueCount="234">
  <si>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</si>
  <si>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</si>
  <si>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</si>
  <si>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</si>
  <si>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</si>
  <si>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</si>
  <si>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</si>
  <si>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</si>
  <si>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</si>
  <si>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</si>
  <si>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</si>
  <si>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</si>
  <si>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</si>
  <si>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</si>
  <si>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</si>
  <si>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</si>
  <si>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</si>
  <si>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</si>
  <si>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</si>
  <si>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</si>
  <si>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</si>
  <si>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</si>
  <si>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</si>
  <si>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</si>
  <si>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</si>
  <si>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</si>
  <si>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</si>
  <si>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</si>
  <si>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</si>
  <si>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</si>
  <si>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</si>
  <si>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</si>
  <si>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</si>
  <si>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</si>
  <si>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</si>
  <si>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</si>
  <si>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</si>
  <si>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</si>
  <si>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</si>
  <si>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</si>
  <si>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</si>
  <si>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</si>
  <si>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</si>
  <si>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</si>
  <si>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</si>
  <si>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</si>
  <si>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</si>
  <si>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</si>
  <si>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</si>
  <si>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</si>
  <si>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</si>
  <si>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</si>
  <si>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</si>
  <si>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</si>
  <si>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</si>
  <si>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</si>
  <si>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</si>
  <si>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</si>
  <si>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</si>
  <si>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</si>
  <si>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</si>
  <si>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</si>
  <si>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</si>
  <si>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</si>
  <si>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</si>
  <si>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</si>
  <si>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</si>
  <si>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</si>
  <si>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</si>
  <si>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</si>
  <si>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</si>
  <si>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</si>
  <si>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</si>
  <si>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</si>
  <si>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</si>
  <si>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</si>
  <si>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</si>
  <si>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</si>
  <si>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</si>
  <si>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</si>
  <si>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</si>
  <si>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</si>
  <si>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</si>
  <si>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</si>
  <si>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</si>
  <si>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</si>
  <si>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</si>
  <si>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</si>
  <si>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</si>
  <si>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</si>
  <si>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</si>
  <si>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</si>
  <si>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</si>
  <si>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</si>
  <si>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</si>
  <si>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</si>
  <si>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</si>
  <si>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</si>
  <si>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</si>
  <si>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</si>
  <si>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</si>
  <si>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</si>
  <si>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</si>
  <si>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</si>
  <si>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</si>
  <si>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</si>
  <si>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</si>
  <si>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</si>
  <si>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</si>
  <si>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</si>
  <si>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</si>
  <si>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</si>
  <si>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</si>
  <si>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</si>
  <si>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</si>
  <si>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</si>
  <si>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</si>
  <si>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</si>
  <si>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</si>
  <si>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</si>
  <si>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</si>
  <si>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</si>
  <si>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</si>
  <si>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</si>
  <si>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</si>
  <si>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</si>
  <si>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</si>
  <si>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</si>
  <si>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</si>
  <si>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</si>
  <si>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</si>
  <si>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</si>
  <si>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</si>
  <si>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</si>
  <si>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</si>
  <si>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</si>
  <si>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</si>
  <si>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</si>
  <si>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</si>
  <si>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</si>
  <si>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</si>
  <si>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</si>
  <si>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</si>
  <si>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</si>
  <si>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</si>
  <si>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</si>
  <si>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</si>
  <si>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</si>
  <si>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</si>
  <si>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</si>
  <si>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</si>
  <si>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</si>
  <si>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</si>
  <si>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</si>
  <si>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</si>
  <si>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</si>
  <si>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</si>
  <si>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</si>
  <si>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</si>
  <si>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</si>
  <si>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</si>
  <si>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</si>
  <si>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</si>
  <si>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</si>
  <si>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</si>
  <si>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</si>
  <si>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</si>
  <si>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</si>
  <si>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</si>
  <si>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</si>
  <si>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</si>
  <si>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</si>
  <si>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</si>
  <si>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</si>
  <si>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</si>
  <si>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</si>
  <si>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</si>
  <si>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</si>
  <si>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</si>
  <si>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</si>
  <si>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</si>
  <si>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</si>
  <si>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</si>
  <si>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</si>
  <si>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</si>
  <si>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</si>
  <si>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</si>
  <si>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</si>
  <si>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</si>
  <si>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</si>
  <si>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</si>
  <si>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</si>
  <si>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</si>
  <si>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</si>
  <si>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</si>
  <si>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</si>
  <si>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</si>
  <si>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</si>
  <si>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</si>
  <si>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</si>
  <si>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</si>
  <si>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</si>
  <si>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</si>
  <si>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</si>
  <si>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</si>
  <si>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</si>
  <si>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</si>
  <si>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</si>
  <si>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</si>
  <si>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</si>
  <si>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</si>
  <si>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</si>
  <si>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</si>
  <si>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</si>
  <si>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</si>
  <si>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</si>
  <si>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</si>
  <si>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</si>
  <si>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</si>
  <si>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</si>
  <si>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</si>
  <si>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</si>
  <si>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</si>
  <si>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</si>
  <si>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</si>
  <si>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</si>
  <si>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</si>
  <si>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</si>
  <si>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재고량</t>
    <phoneticPr fontId="1" type="noConversion"/>
  </si>
  <si>
    <t>성별</t>
    <phoneticPr fontId="1" type="noConversion"/>
  </si>
  <si>
    <t>여</t>
    <phoneticPr fontId="1" type="noConversion"/>
  </si>
  <si>
    <t>하이*</t>
    <phoneticPr fontId="1" type="noConversion"/>
  </si>
  <si>
    <t>*프라자</t>
    <phoneticPr fontId="1" type="noConversion"/>
  </si>
  <si>
    <t>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</si>
</sst>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2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ser>
          <c:idx val="4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866-4BB7-92F5-C73269CD3E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6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7C8377F1-6023-0DBB-3487-C8696F5BA2B5}"/>
            </a:ext>
          </a:extLst>
        </xdr:cNvPr>
        <xdr:cNvSpPr/>
      </xdr:nvSpPr>
      <xdr:spPr>
        <a:xfrm>
          <a:off x="3133725" y="3262313"/>
          <a:ext cx="1457325" cy="428625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sheetPr codeName="Sheet1"/>
  <dimension ref="A1:E9"/>
  <sheetViews>
    <sheetView workbookViewId="0">
      <selection activeCell="E23" sqref="E23"/>
    </sheetView>
  </sheetViews>
  <sheetFormatPr defaultRowHeight="16.899999999999999" x14ac:dyDescent="0.6"/>
  <cols>
    <col min="1" max="1" width="12" bestFit="1" customWidth="1"/>
    <col min="2" max="2" width="13.0625" bestFit="1" customWidth="1"/>
    <col min="3" max="3" width="12.6875" bestFit="1" customWidth="1"/>
    <col min="4" max="4" width="9.5" bestFit="1" customWidth="1"/>
    <col min="5" max="5" width="8.6875" customWidth="1"/>
  </cols>
  <sheetData>
    <row r="1" spans="1:5" x14ac:dyDescent="0.6">
      <c r="A1" t="s">
        <v>1</v>
      </c>
    </row>
    <row r="3" spans="1:5" x14ac:dyDescent="0.6">
      <c r="A3" s="1" t="s">
        <v>196</v>
      </c>
      <c r="B3" s="1" t="s">
        <v>205</v>
      </c>
      <c r="C3" s="1" t="s">
        <v>212</v>
      </c>
      <c r="D3" s="1" t="s">
        <v>219</v>
      </c>
      <c r="E3" s="1" t="s">
        <v>224</v>
      </c>
    </row>
    <row r="4" spans="1:5" x14ac:dyDescent="0.6">
      <c r="A4" s="1" t="s">
        <v>199</v>
      </c>
      <c r="B4" s="1" t="s">
        <v>206</v>
      </c>
      <c r="C4" s="1" t="s">
        <v>213</v>
      </c>
      <c r="D4" s="1" t="s">
        <v>220</v>
      </c>
      <c r="E4" s="1" t="s">
        <v>225</v>
      </c>
    </row>
    <row r="5" spans="1:5" x14ac:dyDescent="0.6">
      <c r="A5" s="1" t="s">
        <v>200</v>
      </c>
      <c r="B5" s="1" t="s">
        <v>207</v>
      </c>
      <c r="C5" s="1" t="s">
        <v>214</v>
      </c>
      <c r="D5" s="1" t="s">
        <v>221</v>
      </c>
      <c r="E5" s="1" t="s">
        <v>226</v>
      </c>
    </row>
    <row r="6" spans="1:5" x14ac:dyDescent="0.6">
      <c r="A6" s="1" t="s">
        <v>201</v>
      </c>
      <c r="B6" s="1" t="s">
        <v>208</v>
      </c>
      <c r="C6" s="1" t="s">
        <v>215</v>
      </c>
      <c r="D6" s="1" t="s">
        <v>222</v>
      </c>
      <c r="E6" s="1" t="s">
        <v>227</v>
      </c>
    </row>
    <row r="7" spans="1:5" x14ac:dyDescent="0.6">
      <c r="A7" s="1" t="s">
        <v>202</v>
      </c>
      <c r="B7" s="1" t="s">
        <v>209</v>
      </c>
      <c r="C7" s="1" t="s">
        <v>216</v>
      </c>
      <c r="D7" s="1" t="s">
        <v>221</v>
      </c>
      <c r="E7" s="1" t="s">
        <v>225</v>
      </c>
    </row>
    <row r="8" spans="1:5" x14ac:dyDescent="0.6">
      <c r="A8" s="1" t="s">
        <v>203</v>
      </c>
      <c r="B8" s="1" t="s">
        <v>210</v>
      </c>
      <c r="C8" s="1" t="s">
        <v>217</v>
      </c>
      <c r="D8" s="1" t="s">
        <v>221</v>
      </c>
      <c r="E8" s="1" t="s">
        <v>225</v>
      </c>
    </row>
    <row r="9" spans="1:5" x14ac:dyDescent="0.6">
      <c r="A9" s="1" t="s">
        <v>204</v>
      </c>
      <c r="B9" s="1" t="s">
        <v>211</v>
      </c>
      <c r="C9" s="1" t="s">
        <v>218</v>
      </c>
      <c r="D9" s="1" t="s">
        <v>223</v>
      </c>
      <c r="E9" s="1" t="s">
        <v>227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B1:G13"/>
  <sheetViews>
    <sheetView workbookViewId="0">
      <selection activeCell="E20" sqref="E20"/>
    </sheetView>
  </sheetViews>
  <sheetFormatPr defaultRowHeight="16.899999999999999" x14ac:dyDescent="0.6"/>
  <cols>
    <col min="1" max="1" width="2.5625" customWidth="1"/>
    <col min="2" max="2" width="11.1875" bestFit="1" customWidth="1"/>
    <col min="7" max="7" width="11.0625" bestFit="1" customWidth="1"/>
  </cols>
  <sheetData>
    <row r="1" spans="2:7" ht="23.25" x14ac:dyDescent="0.6">
      <c r="B1" s="18" t="s">
        <v>77</v>
      </c>
      <c r="C1" s="18"/>
      <c r="D1" s="18"/>
      <c r="E1" s="18"/>
      <c r="F1" s="18"/>
      <c r="G1" s="18"/>
    </row>
    <row r="2" spans="2:7" x14ac:dyDescent="0.6">
      <c r="G2" s="19">
        <v>45688</v>
      </c>
    </row>
    <row r="3" spans="2:7" ht="17.25" thickBot="1" x14ac:dyDescent="0.65">
      <c r="B3" s="27" t="s">
        <v>78</v>
      </c>
      <c r="C3" s="27" t="s">
        <v>79</v>
      </c>
      <c r="D3" s="27" t="s">
        <v>80</v>
      </c>
      <c r="E3" s="27" t="s">
        <v>228</v>
      </c>
      <c r="F3" s="27" t="s">
        <v>81</v>
      </c>
      <c r="G3" s="27" t="s">
        <v>82</v>
      </c>
    </row>
    <row r="4" spans="2:7" ht="17.25" thickTop="1" x14ac:dyDescent="0.6">
      <c r="B4" s="24" t="s">
        <v>83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6">
      <c r="B5" s="21" t="s">
        <v>84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6">
      <c r="B6" s="21" t="s">
        <v>85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6">
      <c r="B7" s="21" t="s">
        <v>86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6">
      <c r="B8" s="21" t="s">
        <v>87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6">
      <c r="B9" s="21" t="s">
        <v>88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6">
      <c r="B10" s="21" t="s">
        <v>89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6">
      <c r="B11" s="21" t="s">
        <v>90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6">
      <c r="B12" s="21" t="s">
        <v>91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6">
      <c r="B13" s="20" t="s">
        <v>92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H21"/>
  <sheetViews>
    <sheetView tabSelected="1" workbookViewId="0">
      <selection activeCell="B15" sqref="B15"/>
    </sheetView>
  </sheetViews>
  <sheetFormatPr defaultRowHeight="16.899999999999999" x14ac:dyDescent="0.6"/>
  <cols>
    <col min="2" max="2" width="10.3125" bestFit="1" customWidth="1"/>
    <col min="8" max="8" width="10.5625" bestFit="1" customWidth="1"/>
  </cols>
  <sheetData>
    <row r="1" spans="1:8" ht="20.65" x14ac:dyDescent="0.6">
      <c r="A1" s="12" t="s">
        <v>93</v>
      </c>
      <c r="B1" s="12"/>
      <c r="C1" s="12"/>
      <c r="D1" s="12"/>
      <c r="E1" s="12"/>
      <c r="F1" s="12"/>
      <c r="G1" s="12"/>
      <c r="H1" s="12"/>
    </row>
    <row r="3" spans="1:8" x14ac:dyDescent="0.6">
      <c r="A3" s="4" t="s">
        <v>94</v>
      </c>
      <c r="B3" s="4" t="s">
        <v>95</v>
      </c>
      <c r="C3" s="4" t="s">
        <v>96</v>
      </c>
      <c r="D3" s="4" t="s">
        <v>97</v>
      </c>
      <c r="E3" s="4" t="s">
        <v>98</v>
      </c>
      <c r="F3" s="4" t="s">
        <v>99</v>
      </c>
      <c r="G3" s="4" t="s">
        <v>100</v>
      </c>
      <c r="H3" s="4" t="s">
        <v>101</v>
      </c>
    </row>
    <row r="4" spans="1:8" x14ac:dyDescent="0.6">
      <c r="A4" s="4" t="s">
        <v>102</v>
      </c>
      <c r="B4" s="4" t="s">
        <v>103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6">
      <c r="A5" s="4" t="s">
        <v>104</v>
      </c>
      <c r="B5" s="4" t="s">
        <v>105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6">
      <c r="A6" s="4" t="s">
        <v>106</v>
      </c>
      <c r="B6" s="4" t="s">
        <v>103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6">
      <c r="A7" s="4" t="s">
        <v>107</v>
      </c>
      <c r="B7" s="4" t="s">
        <v>103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6">
      <c r="A8" s="4" t="s">
        <v>108</v>
      </c>
      <c r="B8" s="4" t="s">
        <v>105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6">
      <c r="A9" s="4" t="s">
        <v>109</v>
      </c>
      <c r="B9" s="4" t="s">
        <v>105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6">
      <c r="A10" s="4" t="s">
        <v>110</v>
      </c>
      <c r="B10" s="4" t="s">
        <v>103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6">
      <c r="A11" s="4" t="s">
        <v>111</v>
      </c>
      <c r="B11" s="4" t="s">
        <v>105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6">
      <c r="A12" s="4" t="s">
        <v>112</v>
      </c>
      <c r="B12" s="4" t="s">
        <v>103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6">
      <c r="A15" s="1" t="s">
        <v>229</v>
      </c>
      <c r="B15" s="1" t="s">
        <v>233</v>
      </c>
      <c r="C15" s="1"/>
    </row>
    <row r="16" spans="1:8" x14ac:dyDescent="0.6">
      <c r="A16" s="1" t="s">
        <v>230</v>
      </c>
      <c r="B16" s="28" t="b">
        <f>H4&gt;=AVERAGE($H$4:$H$12)</f>
        <v>0</v>
      </c>
      <c r="C16" s="1"/>
    </row>
    <row r="17" spans="1:8" x14ac:dyDescent="0.6">
      <c r="A17" s="1"/>
      <c r="B17" s="1"/>
      <c r="C17" s="1"/>
    </row>
    <row r="19" spans="1:8" x14ac:dyDescent="0.6">
      <c r="A19" s="4" t="s">
        <v>94</v>
      </c>
      <c r="B19" s="4" t="s">
        <v>95</v>
      </c>
      <c r="C19" s="4" t="s">
        <v>96</v>
      </c>
      <c r="D19" s="4" t="s">
        <v>97</v>
      </c>
      <c r="E19" s="4" t="s">
        <v>98</v>
      </c>
      <c r="F19" s="4" t="s">
        <v>99</v>
      </c>
      <c r="G19" s="4" t="s">
        <v>100</v>
      </c>
      <c r="H19" s="4" t="s">
        <v>101</v>
      </c>
    </row>
    <row r="20" spans="1:8" x14ac:dyDescent="0.6">
      <c r="A20" s="4" t="s">
        <v>106</v>
      </c>
      <c r="B20" s="4" t="s">
        <v>103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6">
      <c r="A21" s="4" t="s">
        <v>112</v>
      </c>
      <c r="B21" s="4" t="s">
        <v>103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J34"/>
  <sheetViews>
    <sheetView workbookViewId="0">
      <selection activeCell="D27" sqref="D27"/>
    </sheetView>
  </sheetViews>
  <sheetFormatPr defaultRowHeight="16.899999999999999" x14ac:dyDescent="0.6"/>
  <cols>
    <col min="1" max="1" width="10.75" bestFit="1" customWidth="1"/>
    <col min="9" max="9" width="14.9375" bestFit="1" customWidth="1"/>
  </cols>
  <sheetData>
    <row r="1" spans="1:10" x14ac:dyDescent="0.6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6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6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UPPER(G3)&amp;"("&amp;LOWER(H3&amp;")")</f>
        <v>KOREA(seoul)</v>
      </c>
    </row>
    <row r="4" spans="1:10" x14ac:dyDescent="0.6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UPPER(G4)&amp;"("&amp;LOWER(H4&amp;")")</f>
        <v>GREECE(athens)</v>
      </c>
    </row>
    <row r="5" spans="1:10" x14ac:dyDescent="0.6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6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6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6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6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6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6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6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6">
      <c r="A14" s="2" t="s">
        <v>44</v>
      </c>
      <c r="B14" s="3" t="s">
        <v>182</v>
      </c>
      <c r="G14" s="2" t="s">
        <v>45</v>
      </c>
      <c r="H14" s="3" t="s">
        <v>46</v>
      </c>
    </row>
    <row r="15" spans="1:10" x14ac:dyDescent="0.6">
      <c r="A15" s="4" t="s">
        <v>196</v>
      </c>
      <c r="B15" s="4" t="s">
        <v>183</v>
      </c>
      <c r="C15" s="4" t="s">
        <v>184</v>
      </c>
      <c r="D15" s="4" t="s">
        <v>185</v>
      </c>
      <c r="E15" s="4" t="s">
        <v>198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6">
      <c r="A16" s="4" t="s">
        <v>186</v>
      </c>
      <c r="B16" s="4" t="s">
        <v>193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6">
      <c r="A17" s="4" t="s">
        <v>187</v>
      </c>
      <c r="B17" s="4" t="s">
        <v>193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6">
      <c r="A18" s="4" t="s">
        <v>188</v>
      </c>
      <c r="B18" s="4" t="s">
        <v>194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6">
      <c r="A19" s="4" t="s">
        <v>189</v>
      </c>
      <c r="B19" s="4" t="s">
        <v>194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6">
      <c r="A20" s="4" t="s">
        <v>190</v>
      </c>
      <c r="B20" s="4" t="s">
        <v>195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6">
      <c r="A21" s="4" t="s">
        <v>191</v>
      </c>
      <c r="B21" s="4" t="s">
        <v>195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6">
      <c r="A22" s="4" t="s">
        <v>192</v>
      </c>
      <c r="B22" s="4" t="s">
        <v>195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6">
      <c r="A23" s="13" t="s">
        <v>197</v>
      </c>
      <c r="B23" s="14"/>
      <c r="C23" s="14"/>
      <c r="D23" s="15"/>
      <c r="E23" s="10">
        <f>COUNTIFS($C$16:$C$22,"&gt;=80",$D$16:$D$22,"&gt;=80",$E$16:$E$22,"&gt;"&amp;AVERAGE($E$16:$E$22)/COUNTA($E$16:E16:E22))</f>
        <v>5</v>
      </c>
      <c r="G23" s="13" t="s">
        <v>63</v>
      </c>
      <c r="H23" s="14"/>
      <c r="I23" s="15"/>
      <c r="J23" s="4" t="str">
        <f>VLOOKUP(LARGE($I$16:$I$22,1),$I$16:$J$22,2,0)</f>
        <v xml:space="preserve"> HSP-004 </v>
      </c>
    </row>
    <row r="25" spans="1:10" x14ac:dyDescent="0.6">
      <c r="A25" s="2" t="s">
        <v>64</v>
      </c>
      <c r="B25" s="3" t="s">
        <v>65</v>
      </c>
    </row>
    <row r="26" spans="1:10" x14ac:dyDescent="0.6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6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6">
      <c r="A28" s="7">
        <v>45812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6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6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6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6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6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6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B1:L10"/>
  <sheetViews>
    <sheetView workbookViewId="0">
      <selection activeCell="H13" sqref="H13"/>
    </sheetView>
  </sheetViews>
  <sheetFormatPr defaultRowHeight="16.899999999999999" x14ac:dyDescent="0.6"/>
  <cols>
    <col min="1" max="1" width="2.5625" customWidth="1"/>
  </cols>
  <sheetData>
    <row r="1" spans="2:12" x14ac:dyDescent="0.6">
      <c r="B1" s="16" t="s">
        <v>113</v>
      </c>
      <c r="C1" s="16"/>
    </row>
    <row r="2" spans="2:12" x14ac:dyDescent="0.6">
      <c r="B2" s="5" t="s">
        <v>114</v>
      </c>
      <c r="C2" s="4">
        <v>90</v>
      </c>
      <c r="H2" s="17" t="s">
        <v>124</v>
      </c>
      <c r="I2" s="17"/>
      <c r="J2" s="17"/>
      <c r="K2" s="17"/>
      <c r="L2" s="17"/>
    </row>
    <row r="3" spans="2:12" x14ac:dyDescent="0.6">
      <c r="B3" s="5" t="s">
        <v>115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6">
      <c r="B4" s="5" t="s">
        <v>116</v>
      </c>
      <c r="C4" s="4">
        <v>80</v>
      </c>
      <c r="F4" s="16" t="s">
        <v>123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6">
      <c r="B5" s="5" t="s">
        <v>117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6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6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6">
      <c r="B8" s="16" t="s">
        <v>118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6">
      <c r="B9" s="5" t="s">
        <v>119</v>
      </c>
      <c r="C9" s="5" t="s">
        <v>7</v>
      </c>
      <c r="D9" s="5" t="s">
        <v>120</v>
      </c>
      <c r="E9" s="5" t="s">
        <v>121</v>
      </c>
    </row>
    <row r="10" spans="2:12" x14ac:dyDescent="0.6">
      <c r="B10" s="4" t="s">
        <v>122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B1:J14"/>
  <sheetViews>
    <sheetView workbookViewId="0">
      <selection activeCell="I13" sqref="I13"/>
    </sheetView>
  </sheetViews>
  <sheetFormatPr defaultRowHeight="16.899999999999999" x14ac:dyDescent="0.6"/>
  <cols>
    <col min="1" max="1" width="2.5625" customWidth="1"/>
    <col min="2" max="2" width="13.0625" bestFit="1" customWidth="1"/>
    <col min="7" max="7" width="13.0625" bestFit="1" customWidth="1"/>
  </cols>
  <sheetData>
    <row r="1" spans="2:10" x14ac:dyDescent="0.6">
      <c r="B1" s="16" t="s">
        <v>125</v>
      </c>
      <c r="C1" s="16"/>
      <c r="D1" s="16"/>
      <c r="E1" s="16"/>
      <c r="G1" s="16" t="s">
        <v>126</v>
      </c>
      <c r="H1" s="16"/>
      <c r="I1" s="16"/>
      <c r="J1" s="16"/>
    </row>
    <row r="2" spans="2:10" x14ac:dyDescent="0.6">
      <c r="B2" s="4" t="s">
        <v>128</v>
      </c>
      <c r="C2" s="4" t="s">
        <v>129</v>
      </c>
      <c r="D2" s="4" t="s">
        <v>130</v>
      </c>
      <c r="E2" s="4" t="s">
        <v>137</v>
      </c>
      <c r="G2" s="4" t="s">
        <v>128</v>
      </c>
      <c r="H2" s="4" t="s">
        <v>129</v>
      </c>
      <c r="I2" s="4" t="s">
        <v>130</v>
      </c>
      <c r="J2" s="4" t="s">
        <v>137</v>
      </c>
    </row>
    <row r="3" spans="2:10" x14ac:dyDescent="0.6">
      <c r="B3" s="4" t="s">
        <v>131</v>
      </c>
      <c r="C3" s="4">
        <v>550</v>
      </c>
      <c r="D3" s="4">
        <v>56</v>
      </c>
      <c r="E3" s="4">
        <v>340</v>
      </c>
      <c r="G3" s="4" t="s">
        <v>131</v>
      </c>
      <c r="H3" s="4">
        <v>440</v>
      </c>
      <c r="I3" s="4">
        <v>47</v>
      </c>
      <c r="J3" s="4">
        <v>300</v>
      </c>
    </row>
    <row r="4" spans="2:10" x14ac:dyDescent="0.6">
      <c r="B4" s="4" t="s">
        <v>132</v>
      </c>
      <c r="C4" s="4">
        <v>345</v>
      </c>
      <c r="D4" s="4">
        <v>89</v>
      </c>
      <c r="E4" s="4">
        <v>110</v>
      </c>
      <c r="G4" s="4" t="s">
        <v>132</v>
      </c>
      <c r="H4" s="4">
        <v>456</v>
      </c>
      <c r="I4" s="4">
        <v>234</v>
      </c>
      <c r="J4" s="4">
        <v>322</v>
      </c>
    </row>
    <row r="5" spans="2:10" x14ac:dyDescent="0.6">
      <c r="B5" s="4" t="s">
        <v>133</v>
      </c>
      <c r="C5" s="4">
        <v>789</v>
      </c>
      <c r="D5" s="4">
        <v>456</v>
      </c>
      <c r="E5" s="4">
        <v>70</v>
      </c>
      <c r="G5" s="4" t="s">
        <v>133</v>
      </c>
      <c r="H5" s="4">
        <v>556</v>
      </c>
      <c r="I5" s="4">
        <v>556</v>
      </c>
      <c r="J5" s="4">
        <v>220</v>
      </c>
    </row>
    <row r="6" spans="2:10" x14ac:dyDescent="0.6">
      <c r="B6" s="4" t="s">
        <v>134</v>
      </c>
      <c r="C6" s="4">
        <v>120</v>
      </c>
      <c r="D6" s="4">
        <v>98</v>
      </c>
      <c r="E6" s="4">
        <v>20</v>
      </c>
      <c r="G6" s="4" t="s">
        <v>134</v>
      </c>
      <c r="H6" s="4">
        <v>234</v>
      </c>
      <c r="I6" s="4">
        <v>100</v>
      </c>
      <c r="J6" s="4">
        <v>30</v>
      </c>
    </row>
    <row r="7" spans="2:10" x14ac:dyDescent="0.6">
      <c r="B7" s="4" t="s">
        <v>135</v>
      </c>
      <c r="C7" s="4">
        <v>345</v>
      </c>
      <c r="D7" s="4">
        <v>123</v>
      </c>
      <c r="E7" s="4">
        <v>98</v>
      </c>
      <c r="G7" s="4" t="s">
        <v>135</v>
      </c>
      <c r="H7" s="4">
        <v>556</v>
      </c>
      <c r="I7" s="4">
        <v>145</v>
      </c>
      <c r="J7" s="4">
        <v>78</v>
      </c>
    </row>
    <row r="8" spans="2:10" x14ac:dyDescent="0.6">
      <c r="B8" s="4" t="s">
        <v>136</v>
      </c>
      <c r="C8" s="4">
        <v>666</v>
      </c>
      <c r="D8" s="4">
        <v>110</v>
      </c>
      <c r="E8" s="4">
        <v>89</v>
      </c>
      <c r="G8" s="4" t="s">
        <v>136</v>
      </c>
      <c r="H8" s="4">
        <v>675</v>
      </c>
      <c r="I8" s="4">
        <v>98</v>
      </c>
      <c r="J8" s="4">
        <v>65</v>
      </c>
    </row>
    <row r="11" spans="2:10" x14ac:dyDescent="0.6">
      <c r="B11" s="16" t="s">
        <v>127</v>
      </c>
      <c r="C11" s="16"/>
      <c r="D11" s="16"/>
      <c r="E11" s="16"/>
    </row>
    <row r="12" spans="2:10" x14ac:dyDescent="0.6">
      <c r="B12" s="4" t="s">
        <v>128</v>
      </c>
      <c r="C12" s="4" t="s">
        <v>129</v>
      </c>
      <c r="D12" s="4" t="s">
        <v>130</v>
      </c>
      <c r="E12" s="4" t="s">
        <v>137</v>
      </c>
    </row>
    <row r="13" spans="2:10" x14ac:dyDescent="0.6">
      <c r="B13" s="4" t="s">
        <v>231</v>
      </c>
      <c r="C13" s="4">
        <v>535.5</v>
      </c>
      <c r="D13" s="4">
        <v>132.75</v>
      </c>
      <c r="E13" s="4">
        <v>146.5</v>
      </c>
    </row>
    <row r="14" spans="2:10" x14ac:dyDescent="0.6">
      <c r="B14" s="4" t="s">
        <v>232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B1:G14"/>
  <sheetViews>
    <sheetView workbookViewId="0">
      <selection activeCell="G4" sqref="G4:G14"/>
    </sheetView>
  </sheetViews>
  <sheetFormatPr defaultRowHeight="16.899999999999999" x14ac:dyDescent="0.6"/>
  <cols>
    <col min="1" max="1" width="2.5625" customWidth="1"/>
    <col min="3" max="3" width="10.4375" bestFit="1" customWidth="1"/>
    <col min="4" max="7" width="9.5625" customWidth="1"/>
  </cols>
  <sheetData>
    <row r="1" spans="2:7" ht="20.65" x14ac:dyDescent="0.6">
      <c r="B1" s="12" t="s">
        <v>138</v>
      </c>
      <c r="C1" s="12"/>
      <c r="D1" s="12"/>
      <c r="E1" s="12"/>
      <c r="F1" s="12"/>
      <c r="G1" s="12"/>
    </row>
    <row r="2" spans="2:7" x14ac:dyDescent="0.6">
      <c r="G2" s="11" t="s">
        <v>139</v>
      </c>
    </row>
    <row r="3" spans="2:7" x14ac:dyDescent="0.6">
      <c r="B3" s="4" t="s">
        <v>140</v>
      </c>
      <c r="C3" s="4" t="s">
        <v>141</v>
      </c>
      <c r="D3" s="4" t="s">
        <v>142</v>
      </c>
      <c r="E3" s="4" t="s">
        <v>143</v>
      </c>
      <c r="F3" s="4" t="s">
        <v>144</v>
      </c>
      <c r="G3" s="4" t="s">
        <v>145</v>
      </c>
    </row>
    <row r="4" spans="2:7" x14ac:dyDescent="0.6">
      <c r="B4" s="4">
        <v>4</v>
      </c>
      <c r="C4" s="4" t="s">
        <v>146</v>
      </c>
      <c r="D4" s="29">
        <v>130000</v>
      </c>
      <c r="E4" s="29">
        <v>10350</v>
      </c>
      <c r="F4" s="29">
        <v>1750</v>
      </c>
      <c r="G4" s="29">
        <f>SUM(D4:F4)</f>
        <v>142100</v>
      </c>
    </row>
    <row r="5" spans="2:7" x14ac:dyDescent="0.6">
      <c r="B5" s="4">
        <v>5</v>
      </c>
      <c r="C5" s="4" t="s">
        <v>147</v>
      </c>
      <c r="D5" s="29">
        <v>130000</v>
      </c>
      <c r="E5" s="29">
        <v>10350</v>
      </c>
      <c r="F5" s="29">
        <v>1750</v>
      </c>
      <c r="G5" s="29">
        <f t="shared" ref="G5:G14" si="0">SUM(D5:F5)</f>
        <v>142100</v>
      </c>
    </row>
    <row r="6" spans="2:7" x14ac:dyDescent="0.6">
      <c r="B6" s="4">
        <v>8</v>
      </c>
      <c r="C6" s="4" t="s">
        <v>148</v>
      </c>
      <c r="D6" s="29">
        <v>440000</v>
      </c>
      <c r="E6" s="29">
        <v>6000</v>
      </c>
      <c r="F6" s="29">
        <v>2590</v>
      </c>
      <c r="G6" s="29">
        <f t="shared" si="0"/>
        <v>448590</v>
      </c>
    </row>
    <row r="7" spans="2:7" x14ac:dyDescent="0.6">
      <c r="B7" s="4">
        <v>6</v>
      </c>
      <c r="C7" s="4" t="s">
        <v>149</v>
      </c>
      <c r="D7" s="29">
        <v>200000</v>
      </c>
      <c r="E7" s="29">
        <v>14000</v>
      </c>
      <c r="F7" s="29">
        <v>3600</v>
      </c>
      <c r="G7" s="29">
        <f t="shared" si="0"/>
        <v>217600</v>
      </c>
    </row>
    <row r="8" spans="2:7" x14ac:dyDescent="0.6">
      <c r="B8" s="4">
        <v>1</v>
      </c>
      <c r="C8" s="4" t="s">
        <v>150</v>
      </c>
      <c r="D8" s="29">
        <v>800000</v>
      </c>
      <c r="E8" s="29">
        <v>20000</v>
      </c>
      <c r="F8" s="29">
        <v>4320</v>
      </c>
      <c r="G8" s="29">
        <f t="shared" si="0"/>
        <v>824320</v>
      </c>
    </row>
    <row r="9" spans="2:7" x14ac:dyDescent="0.6">
      <c r="B9" s="4">
        <v>7</v>
      </c>
      <c r="C9" s="4" t="s">
        <v>151</v>
      </c>
      <c r="D9" s="29">
        <v>178000</v>
      </c>
      <c r="E9" s="29">
        <v>17800</v>
      </c>
      <c r="F9" s="29">
        <v>4960</v>
      </c>
      <c r="G9" s="29">
        <f t="shared" si="0"/>
        <v>200760</v>
      </c>
    </row>
    <row r="10" spans="2:7" x14ac:dyDescent="0.6">
      <c r="B10" s="4">
        <v>11</v>
      </c>
      <c r="C10" s="4" t="s">
        <v>152</v>
      </c>
      <c r="D10" s="29">
        <v>400000</v>
      </c>
      <c r="E10" s="29">
        <v>14100</v>
      </c>
      <c r="F10" s="29">
        <v>5200</v>
      </c>
      <c r="G10" s="29">
        <f t="shared" si="0"/>
        <v>419300</v>
      </c>
    </row>
    <row r="11" spans="2:7" x14ac:dyDescent="0.6">
      <c r="B11" s="4">
        <v>3</v>
      </c>
      <c r="C11" s="4" t="s">
        <v>151</v>
      </c>
      <c r="D11" s="29">
        <v>343000</v>
      </c>
      <c r="E11" s="29">
        <v>12362</v>
      </c>
      <c r="F11" s="29">
        <v>5500</v>
      </c>
      <c r="G11" s="29">
        <f t="shared" si="0"/>
        <v>360862</v>
      </c>
    </row>
    <row r="12" spans="2:7" x14ac:dyDescent="0.6">
      <c r="B12" s="4">
        <v>10</v>
      </c>
      <c r="C12" s="4" t="s">
        <v>153</v>
      </c>
      <c r="D12" s="29">
        <v>500000</v>
      </c>
      <c r="E12" s="29">
        <v>22000</v>
      </c>
      <c r="F12" s="29">
        <v>6720</v>
      </c>
      <c r="G12" s="29">
        <f t="shared" si="0"/>
        <v>528720</v>
      </c>
    </row>
    <row r="13" spans="2:7" x14ac:dyDescent="0.6">
      <c r="B13" s="4">
        <v>2</v>
      </c>
      <c r="C13" s="4" t="s">
        <v>154</v>
      </c>
      <c r="D13" s="29">
        <v>700000</v>
      </c>
      <c r="E13" s="29">
        <v>97500</v>
      </c>
      <c r="F13" s="29">
        <v>7100</v>
      </c>
      <c r="G13" s="29">
        <f t="shared" si="0"/>
        <v>804600</v>
      </c>
    </row>
    <row r="14" spans="2:7" x14ac:dyDescent="0.6">
      <c r="B14" s="4">
        <v>9</v>
      </c>
      <c r="C14" s="4" t="s">
        <v>155</v>
      </c>
      <c r="D14" s="29">
        <v>350000</v>
      </c>
      <c r="E14" s="29">
        <v>49550</v>
      </c>
      <c r="F14" s="29">
        <v>5280</v>
      </c>
      <c r="G14" s="29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합게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B1:O11"/>
  <sheetViews>
    <sheetView topLeftCell="A7" workbookViewId="0">
      <selection activeCell="G10" sqref="G10"/>
    </sheetView>
  </sheetViews>
  <sheetFormatPr defaultRowHeight="16.899999999999999" x14ac:dyDescent="0.6"/>
  <cols>
    <col min="1" max="1" width="2.5625" customWidth="1"/>
    <col min="4" max="15" width="6.5625" customWidth="1"/>
  </cols>
  <sheetData>
    <row r="1" spans="2:15" ht="20.65" x14ac:dyDescent="0.6">
      <c r="B1" s="12" t="s">
        <v>156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6">
      <c r="K2" t="s">
        <v>157</v>
      </c>
    </row>
    <row r="3" spans="2:15" x14ac:dyDescent="0.6">
      <c r="B3" s="4" t="s">
        <v>94</v>
      </c>
      <c r="C3" s="4" t="s">
        <v>158</v>
      </c>
      <c r="D3" s="4" t="s">
        <v>159</v>
      </c>
      <c r="E3" s="4" t="s">
        <v>160</v>
      </c>
      <c r="F3" s="4" t="s">
        <v>161</v>
      </c>
      <c r="G3" s="4" t="s">
        <v>162</v>
      </c>
      <c r="H3" s="4" t="s">
        <v>163</v>
      </c>
      <c r="I3" s="4" t="s">
        <v>164</v>
      </c>
      <c r="J3" s="4" t="s">
        <v>165</v>
      </c>
      <c r="K3" s="4" t="s">
        <v>166</v>
      </c>
      <c r="L3" s="4" t="s">
        <v>167</v>
      </c>
      <c r="M3" s="4" t="s">
        <v>168</v>
      </c>
      <c r="N3" s="4" t="s">
        <v>169</v>
      </c>
      <c r="O3" s="4" t="s">
        <v>170</v>
      </c>
    </row>
    <row r="4" spans="2:15" x14ac:dyDescent="0.6">
      <c r="B4" s="4" t="s">
        <v>171</v>
      </c>
      <c r="C4" s="4" t="s">
        <v>172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6">
      <c r="B5" s="4" t="s">
        <v>173</v>
      </c>
      <c r="C5" s="4" t="s">
        <v>174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6">
      <c r="B6" s="4" t="s">
        <v>175</v>
      </c>
      <c r="C6" s="4" t="s">
        <v>176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6">
      <c r="B7" s="4" t="s">
        <v>177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6">
      <c r="B8" s="4" t="s">
        <v>178</v>
      </c>
      <c r="C8" s="4" t="s">
        <v>176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6">
      <c r="B9" s="4" t="s">
        <v>179</v>
      </c>
      <c r="C9" s="4" t="s">
        <v>174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6">
      <c r="B10" s="4" t="s">
        <v>180</v>
      </c>
      <c r="C10" s="4" t="s">
        <v>176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6">
      <c r="B11" s="4" t="s">
        <v>181</v>
      </c>
      <c r="C11" s="4" t="s">
        <v>176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예은 김</cp:lastModifiedBy>
  <dcterms:created xsi:type="dcterms:W3CDTF">2023-04-27T08:01:32Z</dcterms:created>
  <dcterms:modified xsi:type="dcterms:W3CDTF">2025-10-24T08:51:55Z</dcterms:modified>
</cp:coreProperties>
</file>