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OM\Desktop\"/>
    </mc:Choice>
  </mc:AlternateContent>
  <xr:revisionPtr revIDLastSave="0" documentId="13_ncr:1_{F0449431-B797-43B4-AF92-6FCBE89083C4}" xr6:coauthVersionLast="47" xr6:coauthVersionMax="47" xr10:uidLastSave="{00000000-0000-0000-0000-000000000000}"/>
  <bookViews>
    <workbookView xWindow="-108" yWindow="-108" windowWidth="23256" windowHeight="12456" firstSheet="1" activeTab="6" xr2:uid="{1EA7D4BC-0E71-467A-81F4-8371BAA0CFDB}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nm.Criteria" localSheetId="2">'기본작업-3'!$A$15:$B$16</definedName>
    <definedName name="_xlnm.Extract" localSheetId="2">'기본작업-3'!$A$19:$H$19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3" i="7"/>
  <c r="G14" i="7"/>
  <c r="G4" i="7"/>
  <c r="B16" i="3"/>
  <c r="G3" i="5"/>
  <c r="E22" i="4"/>
  <c r="E21" i="4"/>
  <c r="E20" i="4"/>
  <c r="E19" i="4"/>
  <c r="E18" i="4"/>
  <c r="E17" i="4"/>
  <c r="E16" i="4"/>
  <c r="C5" i="5"/>
  <c r="H5" i="3"/>
  <c r="H6" i="3"/>
  <c r="H7" i="3"/>
  <c r="H8" i="3"/>
  <c r="H9" i="3"/>
  <c r="H10" i="3"/>
  <c r="H11" i="3"/>
  <c r="H12" i="3"/>
  <c r="H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DSCOM</author>
  </authors>
  <commentList>
    <comment ref="E3" authorId="0" shapeId="0" xr:uid="{597DAD31-04B0-446E-89D6-06596F90B461}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년부터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누적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<sst xmlns="http://schemas.openxmlformats.org/spreadsheetml/2006/main" count="278" uniqueCount="205">
  <si>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</si>
  <si>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</si>
  <si>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</si>
  <si>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</si>
  <si>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</si>
  <si>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</si>
  <si>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</si>
  <si>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</si>
  <si>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</si>
  <si>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</si>
  <si>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</si>
  <si>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</si>
  <si>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</si>
  <si>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</si>
  <si>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</si>
  <si>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</si>
  <si>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</si>
  <si>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</si>
  <si>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</si>
  <si>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</si>
  <si>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</si>
  <si>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</si>
  <si>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</si>
  <si>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</si>
  <si>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</si>
  <si>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</si>
  <si>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</si>
  <si>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</si>
  <si>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</si>
  <si>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</si>
  <si>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</si>
  <si>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</si>
  <si>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</si>
  <si>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</si>
  <si>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</si>
  <si>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</si>
  <si>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</si>
  <si>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</si>
  <si>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</si>
  <si>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</si>
  <si>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</si>
  <si>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</si>
  <si>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</si>
  <si>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</si>
  <si>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</si>
  <si>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</si>
  <si>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</si>
  <si>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</si>
  <si>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</si>
  <si>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</si>
  <si>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</si>
  <si>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</si>
  <si>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</si>
  <si>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</si>
  <si>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</si>
  <si>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</si>
  <si>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</si>
  <si>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</si>
  <si>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</si>
  <si>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</si>
  <si>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</si>
  <si>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</si>
  <si>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</si>
  <si>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</si>
  <si>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</si>
  <si>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</si>
  <si>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</si>
  <si>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</si>
  <si>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</si>
  <si>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</si>
  <si>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</si>
  <si>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</si>
  <si>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</si>
  <si>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</si>
  <si>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</si>
  <si>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</si>
  <si>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</si>
  <si>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</si>
  <si>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</si>
  <si>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</si>
  <si>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</si>
  <si>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재고량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</si>
  <si>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</si>
  <si>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</si>
  <si>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</si>
  <si>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</si>
  <si>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</si>
  <si>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</si>
  <si>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</si>
  <si>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</si>
  <si>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</si>
  <si>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</si>
  <si>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</si>
  <si>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</si>
  <si>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</si>
  <si>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</si>
  <si>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</si>
  <si>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</si>
  <si>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</si>
  <si>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</si>
  <si>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</si>
  <si>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</si>
  <si>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</si>
  <si>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</si>
  <si>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</si>
  <si>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</si>
  <si>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</si>
  <si>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</si>
  <si>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</si>
  <si>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</si>
  <si>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</si>
  <si>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</si>
  <si>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</si>
  <si>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</si>
  <si>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</si>
  <si>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</si>
  <si>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</si>
  <si>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</si>
  <si>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</si>
  <si>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</si>
  <si>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</si>
  <si>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</si>
  <si>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</si>
  <si>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</si>
  <si>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</si>
  <si>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</si>
  <si>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</si>
  <si>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</si>
  <si>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</si>
  <si>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</si>
  <si>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</si>
  <si>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</si>
  <si>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</si>
  <si>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</si>
  <si>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</si>
  <si>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</si>
  <si>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</si>
  <si>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</si>
  <si>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</si>
  <si>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</si>
  <si>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</si>
  <si>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</si>
  <si>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</si>
  <si>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</si>
  <si>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</si>
  <si>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</si>
  <si>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</si>
  <si>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</si>
  <si>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</si>
  <si>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</si>
  <si>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</si>
  <si>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</si>
  <si>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</si>
  <si>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</si>
  <si>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</si>
  <si>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</si>
  <si>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</si>
  <si>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</si>
  <si>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</si>
  <si>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</si>
  <si>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</si>
  <si>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</si>
  <si>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</si>
  <si>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</si>
  <si>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</si>
  <si>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</si>
  <si>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</si>
  <si>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</si>
  <si>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</si>
  <si>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</si>
  <si>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</si>
  <si>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</si>
  <si>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</si>
  <si>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</si>
  <si>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</si>
  <si>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</si>
  <si>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</si>
  <si>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</si>
  <si>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</si>
  <si>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</si>
  <si>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</si>
  <si>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</si>
  <si>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</si>
  <si>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</si>
  <si>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</si>
  <si>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</si>
  <si>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</si>
  <si>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</si>
  <si>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</si>
  <si>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</si>
  <si>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</si>
  <si>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</si>
  <si>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</si>
  <si>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</si>
  <si>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</si>
  <si>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</si>
  <si>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</si>
  <si>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</si>
  <si>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</si>
  <si>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</si>
  <si>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하이*</t>
    <phoneticPr fontId="1" type="noConversion"/>
  </si>
  <si>
    <t>*프라자</t>
    <phoneticPr fontId="1" type="noConversion"/>
  </si>
  <si>
    <t>성별</t>
    <phoneticPr fontId="1" type="noConversion"/>
  </si>
  <si>
    <t>여</t>
    <phoneticPr fontId="1" type="noConversion"/>
  </si>
  <si>
    <t>평균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</si>
</sst>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0&quot;시&quot;&quot;간&quot;"/>
    <numFmt numFmtId="178" formatCode="_-[$₩-412]* #,##0.00_-;\-[$₩-412]* #,##0.00_-;_-[$₩-412]* &quot;-&quot;??_-;_-@_-"/>
    <numFmt numFmtId="180" formatCode="yy\/mm\/dd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1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180" fontId="0" fillId="0" borderId="0" xfId="0" applyNumberFormat="1">
      <alignment vertical="center"/>
    </xf>
    <xf numFmtId="0" fontId="7" fillId="3" borderId="1" xfId="2" applyBorder="1" applyAlignment="1">
      <alignment horizontal="distributed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7" fillId="3" borderId="6" xfId="2" applyBorder="1" applyAlignment="1">
      <alignment horizontal="distributed" vertical="center"/>
    </xf>
    <xf numFmtId="178" fontId="0" fillId="0" borderId="0" xfId="0" applyNumberFormat="1">
      <alignment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(차트작업!$J$4,차트작업!$J$6,차트작업!$J$8,차트작업!$J$10:$J$11)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(차트작업!$K$4,차트작업!$K$6,차트작업!$K$8,차트작업!$K$10:$K$11)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D-4482-BE3C-73F74704806D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(차트작업!$L$4,차트작업!$L$6,차트작업!$L$8,차트작업!$L$10:$L$11)</c:f>
              <c:numCache>
                <c:formatCode>General</c:formatCode>
                <c:ptCount val="5"/>
                <c:pt idx="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8D-4482-BE3C-73F747048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15</xdr:row>
      <xdr:rowOff>0</xdr:rowOff>
    </xdr:from>
    <xdr:to>
      <xdr:col>7</xdr:col>
      <xdr:colOff>0</xdr:colOff>
      <xdr:row>17</xdr:row>
      <xdr:rowOff>0</xdr:rowOff>
    </xdr:to>
    <xdr:sp macro="[0]!통화" textlink="">
      <xdr:nvSpPr>
        <xdr:cNvPr id="2" name="팔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124200" y="3360420"/>
          <a:ext cx="1463040" cy="441960"/>
        </a:xfrm>
        <a:prstGeom prst="oct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4E-581A-4CE8-9047-3CDE9450218E}">
  <dimension ref="A1:E9"/>
  <sheetViews>
    <sheetView workbookViewId="0"/>
  </sheetViews>
  <sheetFormatPr defaultRowHeight="17.399999999999999" x14ac:dyDescent="0.4"/>
  <cols>
    <col min="1" max="1" width="12" bestFit="1" customWidth="1"/>
    <col min="2" max="2" width="13.09765625" bestFit="1" customWidth="1"/>
    <col min="3" max="3" width="12.69921875" bestFit="1" customWidth="1"/>
    <col min="4" max="4" width="9.5" bestFit="1" customWidth="1"/>
    <col min="5" max="5" width="8.69921875" customWidth="1"/>
  </cols>
  <sheetData>
    <row r="1" spans="1:5" x14ac:dyDescent="0.4">
      <c r="A1" t="s">
        <v>1</v>
      </c>
    </row>
    <row r="3" spans="1:5" x14ac:dyDescent="0.4">
      <c r="A3" s="1"/>
      <c r="B3" s="1"/>
      <c r="C3" s="1"/>
      <c r="D3" s="1"/>
      <c r="E3" s="1"/>
    </row>
    <row r="4" spans="1:5" x14ac:dyDescent="0.4">
      <c r="A4" s="1"/>
      <c r="B4" s="1"/>
      <c r="C4" s="1"/>
      <c r="D4" s="1"/>
      <c r="E4" s="1"/>
    </row>
    <row r="5" spans="1:5" x14ac:dyDescent="0.4">
      <c r="A5" s="1"/>
      <c r="B5" s="1"/>
      <c r="C5" s="1"/>
      <c r="D5" s="1"/>
      <c r="E5" s="1"/>
    </row>
    <row r="6" spans="1:5" x14ac:dyDescent="0.4">
      <c r="A6" s="1"/>
      <c r="B6" s="1"/>
      <c r="C6" s="1"/>
      <c r="D6" s="1"/>
      <c r="E6" s="1"/>
    </row>
    <row r="7" spans="1:5" x14ac:dyDescent="0.4">
      <c r="A7" s="1"/>
      <c r="B7" s="1"/>
      <c r="C7" s="1"/>
      <c r="D7" s="1"/>
      <c r="E7" s="1"/>
    </row>
    <row r="8" spans="1:5" x14ac:dyDescent="0.4">
      <c r="A8" s="1"/>
      <c r="B8" s="1"/>
      <c r="C8" s="1"/>
      <c r="D8" s="1"/>
      <c r="E8" s="1"/>
    </row>
    <row r="9" spans="1:5" x14ac:dyDescent="0.4">
      <c r="A9" s="1"/>
      <c r="B9" s="1"/>
      <c r="C9" s="1"/>
      <c r="D9" s="1"/>
      <c r="E9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G13"/>
  <sheetViews>
    <sheetView workbookViewId="0">
      <selection activeCell="E3" sqref="E3"/>
    </sheetView>
  </sheetViews>
  <sheetFormatPr defaultRowHeight="17.399999999999999" x14ac:dyDescent="0.4"/>
  <cols>
    <col min="1" max="1" width="2.59765625" customWidth="1"/>
    <col min="2" max="2" width="11.19921875" bestFit="1" customWidth="1"/>
    <col min="7" max="7" width="11.09765625" bestFit="1" customWidth="1"/>
  </cols>
  <sheetData>
    <row r="1" spans="2:7" ht="22.2" x14ac:dyDescent="0.4">
      <c r="B1" s="19" t="s">
        <v>77</v>
      </c>
      <c r="C1" s="19"/>
      <c r="D1" s="19"/>
      <c r="E1" s="19"/>
      <c r="F1" s="19"/>
      <c r="G1" s="19"/>
    </row>
    <row r="2" spans="2:7" x14ac:dyDescent="0.4">
      <c r="G2" s="20">
        <v>45322</v>
      </c>
    </row>
    <row r="3" spans="2:7" ht="18" thickBot="1" x14ac:dyDescent="0.45">
      <c r="B3" s="28" t="s">
        <v>78</v>
      </c>
      <c r="C3" s="28" t="s">
        <v>79</v>
      </c>
      <c r="D3" s="28" t="s">
        <v>80</v>
      </c>
      <c r="E3" s="28" t="s">
        <v>81</v>
      </c>
      <c r="F3" s="28" t="s">
        <v>82</v>
      </c>
      <c r="G3" s="28" t="s">
        <v>83</v>
      </c>
    </row>
    <row r="4" spans="2:7" ht="18" thickTop="1" x14ac:dyDescent="0.4">
      <c r="B4" s="25" t="s">
        <v>84</v>
      </c>
      <c r="C4" s="26">
        <v>800</v>
      </c>
      <c r="D4" s="27">
        <v>2E-3</v>
      </c>
      <c r="E4" s="26">
        <v>100</v>
      </c>
      <c r="F4" s="26">
        <v>900</v>
      </c>
      <c r="G4" s="26">
        <v>557</v>
      </c>
    </row>
    <row r="5" spans="2:7" x14ac:dyDescent="0.4">
      <c r="B5" s="22" t="s">
        <v>85</v>
      </c>
      <c r="C5" s="23">
        <v>2000</v>
      </c>
      <c r="D5" s="24">
        <v>8.9999999999999993E-3</v>
      </c>
      <c r="E5" s="23">
        <v>150</v>
      </c>
      <c r="F5" s="23">
        <v>2070</v>
      </c>
      <c r="G5" s="23">
        <v>590</v>
      </c>
    </row>
    <row r="6" spans="2:7" x14ac:dyDescent="0.4">
      <c r="B6" s="22" t="s">
        <v>86</v>
      </c>
      <c r="C6" s="23">
        <v>960</v>
      </c>
      <c r="D6" s="24">
        <v>3.0000000000000001E-3</v>
      </c>
      <c r="E6" s="23">
        <v>50</v>
      </c>
      <c r="F6" s="23">
        <v>1010</v>
      </c>
      <c r="G6" s="23">
        <v>650</v>
      </c>
    </row>
    <row r="7" spans="2:7" x14ac:dyDescent="0.4">
      <c r="B7" s="22" t="s">
        <v>87</v>
      </c>
      <c r="C7" s="23">
        <v>720</v>
      </c>
      <c r="D7" s="24">
        <v>0</v>
      </c>
      <c r="E7" s="23">
        <v>30</v>
      </c>
      <c r="F7" s="23">
        <v>750</v>
      </c>
      <c r="G7" s="23">
        <v>700</v>
      </c>
    </row>
    <row r="8" spans="2:7" x14ac:dyDescent="0.4">
      <c r="B8" s="22" t="s">
        <v>88</v>
      </c>
      <c r="C8" s="23">
        <v>1200</v>
      </c>
      <c r="D8" s="24">
        <v>0.02</v>
      </c>
      <c r="E8" s="23">
        <v>75</v>
      </c>
      <c r="F8" s="23">
        <v>1251</v>
      </c>
      <c r="G8" s="23">
        <v>245</v>
      </c>
    </row>
    <row r="9" spans="2:7" x14ac:dyDescent="0.4">
      <c r="B9" s="22" t="s">
        <v>89</v>
      </c>
      <c r="C9" s="23">
        <v>2800</v>
      </c>
      <c r="D9" s="24">
        <v>1E-3</v>
      </c>
      <c r="E9" s="23">
        <v>150</v>
      </c>
      <c r="F9" s="23">
        <v>2838</v>
      </c>
      <c r="G9" s="23">
        <v>430</v>
      </c>
    </row>
    <row r="10" spans="2:7" x14ac:dyDescent="0.4">
      <c r="B10" s="22" t="s">
        <v>90</v>
      </c>
      <c r="C10" s="23">
        <v>640</v>
      </c>
      <c r="D10" s="24">
        <v>0.01</v>
      </c>
      <c r="E10" s="23">
        <v>200</v>
      </c>
      <c r="F10" s="23">
        <v>840</v>
      </c>
      <c r="G10" s="23">
        <v>480</v>
      </c>
    </row>
    <row r="11" spans="2:7" x14ac:dyDescent="0.4">
      <c r="B11" s="22" t="s">
        <v>91</v>
      </c>
      <c r="C11" s="23">
        <v>720</v>
      </c>
      <c r="D11" s="24">
        <v>5.0000000000000001E-3</v>
      </c>
      <c r="E11" s="23">
        <v>40</v>
      </c>
      <c r="F11" s="23">
        <v>760</v>
      </c>
      <c r="G11" s="23">
        <v>843</v>
      </c>
    </row>
    <row r="12" spans="2:7" x14ac:dyDescent="0.4">
      <c r="B12" s="22" t="s">
        <v>92</v>
      </c>
      <c r="C12" s="23">
        <v>1200</v>
      </c>
      <c r="D12" s="24">
        <v>0.02</v>
      </c>
      <c r="E12" s="23">
        <v>50</v>
      </c>
      <c r="F12" s="23">
        <v>1226</v>
      </c>
      <c r="G12" s="23">
        <v>1100</v>
      </c>
    </row>
    <row r="13" spans="2:7" x14ac:dyDescent="0.4">
      <c r="B13" s="21" t="s">
        <v>93</v>
      </c>
      <c r="C13" s="23">
        <v>11040</v>
      </c>
      <c r="D13" s="24"/>
      <c r="E13" s="23">
        <v>845</v>
      </c>
      <c r="F13" s="23">
        <v>11645</v>
      </c>
      <c r="G13" s="23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21"/>
  <sheetViews>
    <sheetView workbookViewId="0">
      <selection activeCell="N18" sqref="N18"/>
    </sheetView>
  </sheetViews>
  <sheetFormatPr defaultRowHeight="17.399999999999999" x14ac:dyDescent="0.4"/>
  <cols>
    <col min="8" max="8" width="10.59765625" bestFit="1" customWidth="1"/>
  </cols>
  <sheetData>
    <row r="1" spans="1:8" ht="21" x14ac:dyDescent="0.4">
      <c r="A1" s="13" t="s">
        <v>94</v>
      </c>
      <c r="B1" s="13"/>
      <c r="C1" s="13"/>
      <c r="D1" s="13"/>
      <c r="E1" s="13"/>
      <c r="F1" s="13"/>
      <c r="G1" s="13"/>
      <c r="H1" s="13"/>
    </row>
    <row r="3" spans="1:8" x14ac:dyDescent="0.4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</row>
    <row r="4" spans="1:8" x14ac:dyDescent="0.4">
      <c r="A4" s="4" t="s">
        <v>103</v>
      </c>
      <c r="B4" s="4" t="s">
        <v>104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4">
      <c r="A5" s="4" t="s">
        <v>105</v>
      </c>
      <c r="B5" s="4" t="s">
        <v>106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4">
      <c r="A6" s="4" t="s">
        <v>107</v>
      </c>
      <c r="B6" s="4" t="s">
        <v>104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4">
      <c r="A7" s="4" t="s">
        <v>108</v>
      </c>
      <c r="B7" s="4" t="s">
        <v>104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4">
      <c r="A8" s="4" t="s">
        <v>109</v>
      </c>
      <c r="B8" s="4" t="s">
        <v>106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4">
      <c r="A9" s="4" t="s">
        <v>110</v>
      </c>
      <c r="B9" s="4" t="s">
        <v>106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4">
      <c r="A10" s="4" t="s">
        <v>111</v>
      </c>
      <c r="B10" s="4" t="s">
        <v>104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4">
      <c r="A11" s="4" t="s">
        <v>112</v>
      </c>
      <c r="B11" s="4" t="s">
        <v>106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4">
      <c r="A12" s="4" t="s">
        <v>113</v>
      </c>
      <c r="B12" s="4" t="s">
        <v>104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4">
      <c r="A15" s="1" t="s">
        <v>202</v>
      </c>
      <c r="B15" s="1" t="s">
        <v>204</v>
      </c>
      <c r="C15" s="1"/>
    </row>
    <row r="16" spans="1:8" x14ac:dyDescent="0.4">
      <c r="A16" s="1" t="s">
        <v>203</v>
      </c>
      <c r="B16" s="1" t="b">
        <f>H4&gt;=AVERAGE(H4:H12)</f>
        <v>0</v>
      </c>
      <c r="C16" s="1"/>
    </row>
    <row r="17" spans="1:8" x14ac:dyDescent="0.4">
      <c r="A17" s="1"/>
      <c r="B17" s="1"/>
      <c r="C17" s="1"/>
    </row>
    <row r="19" spans="1:8" x14ac:dyDescent="0.4">
      <c r="A19" s="4" t="s">
        <v>95</v>
      </c>
      <c r="B19" s="4" t="s">
        <v>96</v>
      </c>
      <c r="C19" s="4" t="s">
        <v>97</v>
      </c>
      <c r="D19" s="4" t="s">
        <v>98</v>
      </c>
      <c r="E19" s="4" t="s">
        <v>99</v>
      </c>
      <c r="F19" s="4" t="s">
        <v>100</v>
      </c>
      <c r="G19" s="4" t="s">
        <v>101</v>
      </c>
      <c r="H19" s="4" t="s">
        <v>102</v>
      </c>
    </row>
    <row r="20" spans="1:8" x14ac:dyDescent="0.4">
      <c r="A20" s="4" t="s">
        <v>107</v>
      </c>
      <c r="B20" s="4" t="s">
        <v>104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4">
      <c r="A21" s="4" t="s">
        <v>113</v>
      </c>
      <c r="B21" s="4" t="s">
        <v>104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4"/>
  <sheetViews>
    <sheetView workbookViewId="0"/>
  </sheetViews>
  <sheetFormatPr defaultRowHeight="17.399999999999999" x14ac:dyDescent="0.4"/>
  <cols>
    <col min="1" max="1" width="10.69921875" bestFit="1" customWidth="1"/>
    <col min="9" max="9" width="14.8984375" bestFit="1" customWidth="1"/>
  </cols>
  <sheetData>
    <row r="1" spans="1:10" x14ac:dyDescent="0.4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4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4">
      <c r="A3" s="4" t="s">
        <v>8</v>
      </c>
      <c r="B3" s="4" t="s">
        <v>9</v>
      </c>
      <c r="C3" s="4" t="s">
        <v>9</v>
      </c>
      <c r="D3" s="4" t="s">
        <v>9</v>
      </c>
      <c r="E3" s="4"/>
      <c r="G3" s="4" t="s">
        <v>24</v>
      </c>
      <c r="H3" s="4" t="s">
        <v>25</v>
      </c>
      <c r="I3" s="4"/>
    </row>
    <row r="4" spans="1:10" x14ac:dyDescent="0.4">
      <c r="A4" s="4" t="s">
        <v>10</v>
      </c>
      <c r="B4" s="4" t="s">
        <v>9</v>
      </c>
      <c r="C4" s="4" t="s">
        <v>9</v>
      </c>
      <c r="D4" s="4" t="s">
        <v>9</v>
      </c>
      <c r="E4" s="4"/>
      <c r="G4" s="4" t="s">
        <v>26</v>
      </c>
      <c r="H4" s="4" t="s">
        <v>27</v>
      </c>
      <c r="I4" s="4"/>
    </row>
    <row r="5" spans="1:10" x14ac:dyDescent="0.4">
      <c r="A5" s="4" t="s">
        <v>11</v>
      </c>
      <c r="B5" s="4"/>
      <c r="C5" s="4" t="s">
        <v>9</v>
      </c>
      <c r="D5" s="4" t="s">
        <v>9</v>
      </c>
      <c r="E5" s="4"/>
      <c r="G5" s="4" t="s">
        <v>28</v>
      </c>
      <c r="H5" s="4" t="s">
        <v>29</v>
      </c>
      <c r="I5" s="4"/>
    </row>
    <row r="6" spans="1:10" x14ac:dyDescent="0.4">
      <c r="A6" s="4" t="s">
        <v>12</v>
      </c>
      <c r="B6" s="4" t="s">
        <v>9</v>
      </c>
      <c r="C6" s="4" t="s">
        <v>9</v>
      </c>
      <c r="D6" s="4" t="s">
        <v>9</v>
      </c>
      <c r="E6" s="4"/>
      <c r="G6" s="4" t="s">
        <v>30</v>
      </c>
      <c r="H6" s="4" t="s">
        <v>31</v>
      </c>
      <c r="I6" s="4"/>
    </row>
    <row r="7" spans="1:10" x14ac:dyDescent="0.4">
      <c r="A7" s="4" t="s">
        <v>13</v>
      </c>
      <c r="B7" s="4" t="s">
        <v>9</v>
      </c>
      <c r="C7" s="4"/>
      <c r="D7" s="4" t="s">
        <v>9</v>
      </c>
      <c r="E7" s="4"/>
      <c r="G7" s="4" t="s">
        <v>32</v>
      </c>
      <c r="H7" s="4" t="s">
        <v>33</v>
      </c>
      <c r="I7" s="4"/>
    </row>
    <row r="8" spans="1:10" x14ac:dyDescent="0.4">
      <c r="A8" s="4" t="s">
        <v>14</v>
      </c>
      <c r="B8" s="4" t="s">
        <v>9</v>
      </c>
      <c r="C8" s="4" t="s">
        <v>9</v>
      </c>
      <c r="D8" s="4" t="s">
        <v>9</v>
      </c>
      <c r="E8" s="4"/>
      <c r="G8" s="4" t="s">
        <v>34</v>
      </c>
      <c r="H8" s="4" t="s">
        <v>35</v>
      </c>
      <c r="I8" s="4"/>
    </row>
    <row r="9" spans="1:10" x14ac:dyDescent="0.4">
      <c r="A9" s="4" t="s">
        <v>15</v>
      </c>
      <c r="B9" s="4" t="s">
        <v>9</v>
      </c>
      <c r="C9" s="4" t="s">
        <v>9</v>
      </c>
      <c r="D9" s="4" t="s">
        <v>9</v>
      </c>
      <c r="E9" s="4"/>
      <c r="G9" s="4" t="s">
        <v>36</v>
      </c>
      <c r="H9" s="4" t="s">
        <v>37</v>
      </c>
      <c r="I9" s="4"/>
    </row>
    <row r="10" spans="1:10" x14ac:dyDescent="0.4">
      <c r="A10" s="4" t="s">
        <v>16</v>
      </c>
      <c r="B10" s="4" t="s">
        <v>9</v>
      </c>
      <c r="C10" s="4" t="s">
        <v>9</v>
      </c>
      <c r="D10" s="4" t="s">
        <v>9</v>
      </c>
      <c r="E10" s="4"/>
      <c r="G10" s="4" t="s">
        <v>38</v>
      </c>
      <c r="H10" s="4" t="s">
        <v>39</v>
      </c>
      <c r="I10" s="4"/>
    </row>
    <row r="11" spans="1:10" x14ac:dyDescent="0.4">
      <c r="A11" s="4" t="s">
        <v>17</v>
      </c>
      <c r="B11" s="4"/>
      <c r="C11" s="4" t="s">
        <v>9</v>
      </c>
      <c r="D11" s="4"/>
      <c r="E11" s="4"/>
      <c r="G11" s="4" t="s">
        <v>40</v>
      </c>
      <c r="H11" s="4" t="s">
        <v>41</v>
      </c>
      <c r="I11" s="4"/>
    </row>
    <row r="12" spans="1:10" x14ac:dyDescent="0.4">
      <c r="A12" s="4" t="s">
        <v>18</v>
      </c>
      <c r="B12" s="4" t="s">
        <v>9</v>
      </c>
      <c r="C12" s="4" t="s">
        <v>9</v>
      </c>
      <c r="D12" s="4" t="s">
        <v>9</v>
      </c>
      <c r="E12" s="4"/>
      <c r="G12" s="4" t="s">
        <v>42</v>
      </c>
      <c r="H12" s="4" t="s">
        <v>43</v>
      </c>
      <c r="I12" s="4"/>
    </row>
    <row r="14" spans="1:10" x14ac:dyDescent="0.4">
      <c r="A14" s="2" t="s">
        <v>44</v>
      </c>
      <c r="B14" s="3" t="s">
        <v>183</v>
      </c>
      <c r="G14" s="2" t="s">
        <v>45</v>
      </c>
      <c r="H14" s="3" t="s">
        <v>46</v>
      </c>
    </row>
    <row r="15" spans="1:10" x14ac:dyDescent="0.4">
      <c r="A15" s="4" t="s">
        <v>197</v>
      </c>
      <c r="B15" s="4" t="s">
        <v>184</v>
      </c>
      <c r="C15" s="4" t="s">
        <v>185</v>
      </c>
      <c r="D15" s="4" t="s">
        <v>186</v>
      </c>
      <c r="E15" s="4" t="s">
        <v>199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4">
      <c r="A16" s="4" t="s">
        <v>187</v>
      </c>
      <c r="B16" s="4" t="s">
        <v>194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0" x14ac:dyDescent="0.4">
      <c r="A17" s="4" t="s">
        <v>188</v>
      </c>
      <c r="B17" s="4" t="s">
        <v>194</v>
      </c>
      <c r="C17" s="4">
        <v>82</v>
      </c>
      <c r="D17" s="4">
        <v>85</v>
      </c>
      <c r="E17" s="4">
        <f t="shared" ref="E17:E22" si="0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0" x14ac:dyDescent="0.4">
      <c r="A18" s="4" t="s">
        <v>189</v>
      </c>
      <c r="B18" s="4" t="s">
        <v>195</v>
      </c>
      <c r="C18" s="4">
        <v>66</v>
      </c>
      <c r="D18" s="4">
        <v>76</v>
      </c>
      <c r="E18" s="4">
        <f t="shared" si="0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0" x14ac:dyDescent="0.4">
      <c r="A19" s="4" t="s">
        <v>190</v>
      </c>
      <c r="B19" s="4" t="s">
        <v>195</v>
      </c>
      <c r="C19" s="4">
        <v>84</v>
      </c>
      <c r="D19" s="4">
        <v>91</v>
      </c>
      <c r="E19" s="4">
        <f t="shared" si="0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0" x14ac:dyDescent="0.4">
      <c r="A20" s="4" t="s">
        <v>191</v>
      </c>
      <c r="B20" s="4" t="s">
        <v>196</v>
      </c>
      <c r="C20" s="4">
        <v>89</v>
      </c>
      <c r="D20" s="4">
        <v>87</v>
      </c>
      <c r="E20" s="4">
        <f t="shared" si="0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0" x14ac:dyDescent="0.4">
      <c r="A21" s="4" t="s">
        <v>192</v>
      </c>
      <c r="B21" s="4" t="s">
        <v>196</v>
      </c>
      <c r="C21" s="4">
        <v>93</v>
      </c>
      <c r="D21" s="4">
        <v>95</v>
      </c>
      <c r="E21" s="4">
        <f t="shared" si="0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0" x14ac:dyDescent="0.4">
      <c r="A22" s="4" t="s">
        <v>193</v>
      </c>
      <c r="B22" s="4" t="s">
        <v>196</v>
      </c>
      <c r="C22" s="4">
        <v>79</v>
      </c>
      <c r="D22" s="4">
        <v>87</v>
      </c>
      <c r="E22" s="4">
        <f t="shared" si="0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0" x14ac:dyDescent="0.4">
      <c r="A23" s="14" t="s">
        <v>198</v>
      </c>
      <c r="B23" s="15"/>
      <c r="C23" s="15"/>
      <c r="D23" s="16"/>
      <c r="E23" s="10"/>
      <c r="G23" s="14" t="s">
        <v>63</v>
      </c>
      <c r="H23" s="15"/>
      <c r="I23" s="16"/>
      <c r="J23" s="4"/>
    </row>
    <row r="25" spans="1:10" x14ac:dyDescent="0.4">
      <c r="A25" s="2" t="s">
        <v>64</v>
      </c>
      <c r="B25" s="3" t="s">
        <v>65</v>
      </c>
    </row>
    <row r="26" spans="1:10" x14ac:dyDescent="0.4">
      <c r="A26" s="4" t="s">
        <v>66</v>
      </c>
      <c r="B26" s="4" t="s">
        <v>67</v>
      </c>
      <c r="C26" s="4" t="s">
        <v>23</v>
      </c>
      <c r="D26" s="5" t="s">
        <v>68</v>
      </c>
    </row>
    <row r="27" spans="1:10" x14ac:dyDescent="0.4">
      <c r="A27" s="7">
        <v>45444</v>
      </c>
      <c r="B27" s="4">
        <v>123001</v>
      </c>
      <c r="C27" s="4" t="s">
        <v>69</v>
      </c>
      <c r="D27" s="4"/>
    </row>
    <row r="28" spans="1:10" x14ac:dyDescent="0.4">
      <c r="A28" s="7">
        <v>45447</v>
      </c>
      <c r="B28" s="4">
        <v>123002</v>
      </c>
      <c r="C28" s="4" t="s">
        <v>70</v>
      </c>
      <c r="D28" s="4"/>
    </row>
    <row r="29" spans="1:10" x14ac:dyDescent="0.4">
      <c r="A29" s="7">
        <v>45450</v>
      </c>
      <c r="B29" s="4">
        <v>123003</v>
      </c>
      <c r="C29" s="4" t="s">
        <v>71</v>
      </c>
      <c r="D29" s="4"/>
    </row>
    <row r="30" spans="1:10" x14ac:dyDescent="0.4">
      <c r="A30" s="7">
        <v>45451</v>
      </c>
      <c r="B30" s="4">
        <v>123004</v>
      </c>
      <c r="C30" s="4" t="s">
        <v>72</v>
      </c>
      <c r="D30" s="4"/>
    </row>
    <row r="31" spans="1:10" x14ac:dyDescent="0.4">
      <c r="A31" s="7">
        <v>45453</v>
      </c>
      <c r="B31" s="4">
        <v>123005</v>
      </c>
      <c r="C31" s="4" t="s">
        <v>73</v>
      </c>
      <c r="D31" s="4"/>
    </row>
    <row r="32" spans="1:10" x14ac:dyDescent="0.4">
      <c r="A32" s="7">
        <v>45456</v>
      </c>
      <c r="B32" s="4">
        <v>123006</v>
      </c>
      <c r="C32" s="4" t="s">
        <v>74</v>
      </c>
      <c r="D32" s="4"/>
    </row>
    <row r="33" spans="1:4" x14ac:dyDescent="0.4">
      <c r="A33" s="7">
        <v>45457</v>
      </c>
      <c r="B33" s="4">
        <v>123007</v>
      </c>
      <c r="C33" s="4" t="s">
        <v>75</v>
      </c>
      <c r="D33" s="4"/>
    </row>
    <row r="34" spans="1:4" x14ac:dyDescent="0.4">
      <c r="A34" s="7">
        <v>45462</v>
      </c>
      <c r="B34" s="4">
        <v>123008</v>
      </c>
      <c r="C34" s="4" t="s">
        <v>76</v>
      </c>
      <c r="D34" s="4"/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L10"/>
  <sheetViews>
    <sheetView workbookViewId="0">
      <selection activeCell="G3" sqref="G3:L8"/>
    </sheetView>
  </sheetViews>
  <sheetFormatPr defaultRowHeight="17.399999999999999" x14ac:dyDescent="0.4"/>
  <cols>
    <col min="1" max="1" width="2.59765625" customWidth="1"/>
  </cols>
  <sheetData>
    <row r="1" spans="2:12" x14ac:dyDescent="0.4">
      <c r="B1" s="17" t="s">
        <v>114</v>
      </c>
      <c r="C1" s="17"/>
    </row>
    <row r="2" spans="2:12" x14ac:dyDescent="0.4">
      <c r="B2" s="5" t="s">
        <v>115</v>
      </c>
      <c r="C2" s="4">
        <v>90</v>
      </c>
      <c r="H2" s="18" t="s">
        <v>125</v>
      </c>
      <c r="I2" s="18"/>
      <c r="J2" s="18"/>
      <c r="K2" s="18"/>
      <c r="L2" s="18"/>
    </row>
    <row r="3" spans="2:12" x14ac:dyDescent="0.4">
      <c r="B3" s="5" t="s">
        <v>116</v>
      </c>
      <c r="C3" s="4">
        <v>64</v>
      </c>
      <c r="G3" s="4">
        <f>C2*C10+C3*D10+C4*E10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4">
      <c r="B4" s="5" t="s">
        <v>117</v>
      </c>
      <c r="C4" s="4">
        <v>80</v>
      </c>
      <c r="F4" s="17" t="s">
        <v>124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4">
      <c r="B5" s="5" t="s">
        <v>118</v>
      </c>
      <c r="C5" s="4">
        <f>C2*C10+C3*D10+C4*E10</f>
        <v>75.599999999999994</v>
      </c>
      <c r="F5" s="17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4">
      <c r="F6" s="17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4">
      <c r="F7" s="17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4">
      <c r="B8" s="17" t="s">
        <v>119</v>
      </c>
      <c r="C8" s="17"/>
      <c r="D8" s="17"/>
      <c r="E8" s="17"/>
      <c r="F8" s="17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4">
      <c r="B9" s="5" t="s">
        <v>120</v>
      </c>
      <c r="C9" s="5" t="s">
        <v>7</v>
      </c>
      <c r="D9" s="5" t="s">
        <v>121</v>
      </c>
      <c r="E9" s="5" t="s">
        <v>122</v>
      </c>
    </row>
    <row r="10" spans="2:12" x14ac:dyDescent="0.4">
      <c r="B10" s="4" t="s">
        <v>123</v>
      </c>
      <c r="C10" s="10">
        <v>0.2</v>
      </c>
      <c r="D10" s="10">
        <v>0.4</v>
      </c>
      <c r="E10" s="10">
        <v>0.4</v>
      </c>
    </row>
  </sheetData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J14"/>
  <sheetViews>
    <sheetView workbookViewId="0">
      <selection activeCell="H17" sqref="H17"/>
    </sheetView>
  </sheetViews>
  <sheetFormatPr defaultRowHeight="17.399999999999999" x14ac:dyDescent="0.4"/>
  <cols>
    <col min="1" max="1" width="2.59765625" customWidth="1"/>
    <col min="2" max="2" width="13.09765625" bestFit="1" customWidth="1"/>
    <col min="7" max="7" width="13.09765625" bestFit="1" customWidth="1"/>
  </cols>
  <sheetData>
    <row r="1" spans="2:10" x14ac:dyDescent="0.4">
      <c r="B1" s="17" t="s">
        <v>126</v>
      </c>
      <c r="C1" s="17"/>
      <c r="D1" s="17"/>
      <c r="E1" s="17"/>
      <c r="G1" s="17" t="s">
        <v>127</v>
      </c>
      <c r="H1" s="17"/>
      <c r="I1" s="17"/>
      <c r="J1" s="17"/>
    </row>
    <row r="2" spans="2:10" x14ac:dyDescent="0.4">
      <c r="B2" s="4" t="s">
        <v>129</v>
      </c>
      <c r="C2" s="4" t="s">
        <v>130</v>
      </c>
      <c r="D2" s="4" t="s">
        <v>131</v>
      </c>
      <c r="E2" s="4" t="s">
        <v>138</v>
      </c>
      <c r="G2" s="4" t="s">
        <v>129</v>
      </c>
      <c r="H2" s="4" t="s">
        <v>130</v>
      </c>
      <c r="I2" s="4" t="s">
        <v>131</v>
      </c>
      <c r="J2" s="4" t="s">
        <v>138</v>
      </c>
    </row>
    <row r="3" spans="2:10" x14ac:dyDescent="0.4">
      <c r="B3" s="4" t="s">
        <v>132</v>
      </c>
      <c r="C3" s="4">
        <v>550</v>
      </c>
      <c r="D3" s="4">
        <v>56</v>
      </c>
      <c r="E3" s="4">
        <v>340</v>
      </c>
      <c r="G3" s="4" t="s">
        <v>132</v>
      </c>
      <c r="H3" s="4">
        <v>440</v>
      </c>
      <c r="I3" s="4">
        <v>47</v>
      </c>
      <c r="J3" s="4">
        <v>300</v>
      </c>
    </row>
    <row r="4" spans="2:10" x14ac:dyDescent="0.4">
      <c r="B4" s="4" t="s">
        <v>133</v>
      </c>
      <c r="C4" s="4">
        <v>345</v>
      </c>
      <c r="D4" s="4">
        <v>89</v>
      </c>
      <c r="E4" s="4">
        <v>110</v>
      </c>
      <c r="G4" s="4" t="s">
        <v>133</v>
      </c>
      <c r="H4" s="4">
        <v>456</v>
      </c>
      <c r="I4" s="4">
        <v>234</v>
      </c>
      <c r="J4" s="4">
        <v>322</v>
      </c>
    </row>
    <row r="5" spans="2:10" x14ac:dyDescent="0.4">
      <c r="B5" s="4" t="s">
        <v>134</v>
      </c>
      <c r="C5" s="4">
        <v>789</v>
      </c>
      <c r="D5" s="4">
        <v>456</v>
      </c>
      <c r="E5" s="4">
        <v>70</v>
      </c>
      <c r="G5" s="4" t="s">
        <v>134</v>
      </c>
      <c r="H5" s="4">
        <v>556</v>
      </c>
      <c r="I5" s="4">
        <v>556</v>
      </c>
      <c r="J5" s="4">
        <v>220</v>
      </c>
    </row>
    <row r="6" spans="2:10" x14ac:dyDescent="0.4">
      <c r="B6" s="4" t="s">
        <v>135</v>
      </c>
      <c r="C6" s="4">
        <v>120</v>
      </c>
      <c r="D6" s="4">
        <v>98</v>
      </c>
      <c r="E6" s="4">
        <v>20</v>
      </c>
      <c r="G6" s="4" t="s">
        <v>135</v>
      </c>
      <c r="H6" s="4">
        <v>234</v>
      </c>
      <c r="I6" s="4">
        <v>100</v>
      </c>
      <c r="J6" s="4">
        <v>30</v>
      </c>
    </row>
    <row r="7" spans="2:10" x14ac:dyDescent="0.4">
      <c r="B7" s="4" t="s">
        <v>136</v>
      </c>
      <c r="C7" s="4">
        <v>345</v>
      </c>
      <c r="D7" s="4">
        <v>123</v>
      </c>
      <c r="E7" s="4">
        <v>98</v>
      </c>
      <c r="G7" s="4" t="s">
        <v>136</v>
      </c>
      <c r="H7" s="4">
        <v>556</v>
      </c>
      <c r="I7" s="4">
        <v>145</v>
      </c>
      <c r="J7" s="4">
        <v>78</v>
      </c>
    </row>
    <row r="8" spans="2:10" x14ac:dyDescent="0.4">
      <c r="B8" s="4" t="s">
        <v>137</v>
      </c>
      <c r="C8" s="4">
        <v>666</v>
      </c>
      <c r="D8" s="4">
        <v>110</v>
      </c>
      <c r="E8" s="4">
        <v>89</v>
      </c>
      <c r="G8" s="4" t="s">
        <v>137</v>
      </c>
      <c r="H8" s="4">
        <v>675</v>
      </c>
      <c r="I8" s="4">
        <v>98</v>
      </c>
      <c r="J8" s="4">
        <v>65</v>
      </c>
    </row>
    <row r="11" spans="2:10" x14ac:dyDescent="0.4">
      <c r="B11" s="17" t="s">
        <v>128</v>
      </c>
      <c r="C11" s="17"/>
      <c r="D11" s="17"/>
      <c r="E11" s="17"/>
    </row>
    <row r="12" spans="2:10" x14ac:dyDescent="0.4">
      <c r="B12" s="4" t="s">
        <v>129</v>
      </c>
      <c r="C12" s="4" t="s">
        <v>130</v>
      </c>
      <c r="D12" s="4" t="s">
        <v>131</v>
      </c>
      <c r="E12" s="4" t="s">
        <v>138</v>
      </c>
    </row>
    <row r="13" spans="2:10" x14ac:dyDescent="0.4">
      <c r="B13" s="4" t="s">
        <v>200</v>
      </c>
      <c r="C13" s="4">
        <v>535.5</v>
      </c>
      <c r="D13" s="4">
        <v>132.75</v>
      </c>
      <c r="E13" s="4">
        <v>146.5</v>
      </c>
    </row>
    <row r="14" spans="2:10" x14ac:dyDescent="0.4">
      <c r="B14" s="4" t="s">
        <v>201</v>
      </c>
      <c r="C14" s="4">
        <v>583.75</v>
      </c>
      <c r="D14" s="4">
        <v>278.75</v>
      </c>
      <c r="E14" s="4">
        <v>232.5</v>
      </c>
    </row>
  </sheetData>
  <dataConsolidate function="average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G14"/>
  <sheetViews>
    <sheetView tabSelected="1" workbookViewId="0">
      <selection activeCell="C19" sqref="C19"/>
    </sheetView>
  </sheetViews>
  <sheetFormatPr defaultRowHeight="17.399999999999999" x14ac:dyDescent="0.4"/>
  <cols>
    <col min="1" max="1" width="2.59765625" customWidth="1"/>
    <col min="3" max="3" width="10.3984375" bestFit="1" customWidth="1"/>
    <col min="4" max="4" width="13.296875" bestFit="1" customWidth="1"/>
    <col min="5" max="5" width="12.19921875" bestFit="1" customWidth="1"/>
    <col min="6" max="6" width="11.09765625" bestFit="1" customWidth="1"/>
    <col min="7" max="7" width="13.296875" bestFit="1" customWidth="1"/>
  </cols>
  <sheetData>
    <row r="1" spans="2:7" ht="21" x14ac:dyDescent="0.4">
      <c r="B1" s="13" t="s">
        <v>139</v>
      </c>
      <c r="C1" s="13"/>
      <c r="D1" s="13"/>
      <c r="E1" s="13"/>
      <c r="F1" s="13"/>
      <c r="G1" s="13"/>
    </row>
    <row r="2" spans="2:7" x14ac:dyDescent="0.4">
      <c r="G2" s="11" t="s">
        <v>140</v>
      </c>
    </row>
    <row r="3" spans="2:7" x14ac:dyDescent="0.4"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  <c r="G3" s="4" t="s">
        <v>146</v>
      </c>
    </row>
    <row r="4" spans="2:7" x14ac:dyDescent="0.4">
      <c r="B4" s="4">
        <v>4</v>
      </c>
      <c r="C4" s="4" t="s">
        <v>147</v>
      </c>
      <c r="D4" s="12">
        <v>130000</v>
      </c>
      <c r="E4" s="12">
        <v>10350</v>
      </c>
      <c r="F4" s="12">
        <v>1750</v>
      </c>
      <c r="G4" s="29">
        <f>SUM(D4:F4)</f>
        <v>142100</v>
      </c>
    </row>
    <row r="5" spans="2:7" x14ac:dyDescent="0.4">
      <c r="B5" s="4">
        <v>5</v>
      </c>
      <c r="C5" s="4" t="s">
        <v>148</v>
      </c>
      <c r="D5" s="12">
        <v>130000</v>
      </c>
      <c r="E5" s="12">
        <v>10350</v>
      </c>
      <c r="F5" s="12">
        <v>1750</v>
      </c>
      <c r="G5" s="29">
        <f t="shared" ref="G5:G14" si="0">SUM(D5:F5)</f>
        <v>142100</v>
      </c>
    </row>
    <row r="6" spans="2:7" x14ac:dyDescent="0.4">
      <c r="B6" s="4">
        <v>8</v>
      </c>
      <c r="C6" s="4" t="s">
        <v>149</v>
      </c>
      <c r="D6" s="12">
        <v>440000</v>
      </c>
      <c r="E6" s="12">
        <v>6000</v>
      </c>
      <c r="F6" s="12">
        <v>2590</v>
      </c>
      <c r="G6" s="29">
        <f t="shared" si="0"/>
        <v>448590</v>
      </c>
    </row>
    <row r="7" spans="2:7" x14ac:dyDescent="0.4">
      <c r="B7" s="4">
        <v>6</v>
      </c>
      <c r="C7" s="4" t="s">
        <v>150</v>
      </c>
      <c r="D7" s="12">
        <v>200000</v>
      </c>
      <c r="E7" s="12">
        <v>14000</v>
      </c>
      <c r="F7" s="12">
        <v>3600</v>
      </c>
      <c r="G7" s="29">
        <f t="shared" si="0"/>
        <v>217600</v>
      </c>
    </row>
    <row r="8" spans="2:7" x14ac:dyDescent="0.4">
      <c r="B8" s="4">
        <v>1</v>
      </c>
      <c r="C8" s="4" t="s">
        <v>151</v>
      </c>
      <c r="D8" s="12">
        <v>800000</v>
      </c>
      <c r="E8" s="12">
        <v>20000</v>
      </c>
      <c r="F8" s="12">
        <v>4320</v>
      </c>
      <c r="G8" s="29">
        <f t="shared" si="0"/>
        <v>824320</v>
      </c>
    </row>
    <row r="9" spans="2:7" x14ac:dyDescent="0.4">
      <c r="B9" s="4">
        <v>7</v>
      </c>
      <c r="C9" s="4" t="s">
        <v>152</v>
      </c>
      <c r="D9" s="12">
        <v>178000</v>
      </c>
      <c r="E9" s="12">
        <v>17800</v>
      </c>
      <c r="F9" s="12">
        <v>4960</v>
      </c>
      <c r="G9" s="29">
        <f t="shared" si="0"/>
        <v>200760</v>
      </c>
    </row>
    <row r="10" spans="2:7" x14ac:dyDescent="0.4">
      <c r="B10" s="4">
        <v>11</v>
      </c>
      <c r="C10" s="4" t="s">
        <v>153</v>
      </c>
      <c r="D10" s="12">
        <v>400000</v>
      </c>
      <c r="E10" s="12">
        <v>14100</v>
      </c>
      <c r="F10" s="12">
        <v>5200</v>
      </c>
      <c r="G10" s="29">
        <f t="shared" si="0"/>
        <v>419300</v>
      </c>
    </row>
    <row r="11" spans="2:7" x14ac:dyDescent="0.4">
      <c r="B11" s="4">
        <v>3</v>
      </c>
      <c r="C11" s="4" t="s">
        <v>152</v>
      </c>
      <c r="D11" s="12">
        <v>343000</v>
      </c>
      <c r="E11" s="12">
        <v>12362</v>
      </c>
      <c r="F11" s="12">
        <v>5500</v>
      </c>
      <c r="G11" s="29">
        <f t="shared" si="0"/>
        <v>360862</v>
      </c>
    </row>
    <row r="12" spans="2:7" x14ac:dyDescent="0.4">
      <c r="B12" s="4">
        <v>10</v>
      </c>
      <c r="C12" s="4" t="s">
        <v>154</v>
      </c>
      <c r="D12" s="12">
        <v>500000</v>
      </c>
      <c r="E12" s="12">
        <v>22000</v>
      </c>
      <c r="F12" s="12">
        <v>6720</v>
      </c>
      <c r="G12" s="29">
        <f t="shared" si="0"/>
        <v>528720</v>
      </c>
    </row>
    <row r="13" spans="2:7" x14ac:dyDescent="0.4">
      <c r="B13" s="4">
        <v>2</v>
      </c>
      <c r="C13" s="4" t="s">
        <v>155</v>
      </c>
      <c r="D13" s="12">
        <v>700000</v>
      </c>
      <c r="E13" s="12">
        <v>97500</v>
      </c>
      <c r="F13" s="12">
        <v>7100</v>
      </c>
      <c r="G13" s="29">
        <f t="shared" si="0"/>
        <v>804600</v>
      </c>
    </row>
    <row r="14" spans="2:7" x14ac:dyDescent="0.4">
      <c r="B14" s="4">
        <v>9</v>
      </c>
      <c r="C14" s="4" t="s">
        <v>156</v>
      </c>
      <c r="D14" s="12">
        <v>350000</v>
      </c>
      <c r="E14" s="12">
        <v>49550</v>
      </c>
      <c r="F14" s="12">
        <v>5280</v>
      </c>
      <c r="G14" s="29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O11"/>
  <sheetViews>
    <sheetView topLeftCell="A10" workbookViewId="0">
      <selection activeCell="P20" sqref="P20"/>
    </sheetView>
  </sheetViews>
  <sheetFormatPr defaultRowHeight="17.399999999999999" x14ac:dyDescent="0.4"/>
  <cols>
    <col min="1" max="1" width="2.59765625" customWidth="1"/>
    <col min="4" max="15" width="6.59765625" customWidth="1"/>
  </cols>
  <sheetData>
    <row r="1" spans="2:15" ht="21" x14ac:dyDescent="0.4">
      <c r="B1" s="13" t="s">
        <v>157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x14ac:dyDescent="0.4">
      <c r="K2" t="s">
        <v>158</v>
      </c>
    </row>
    <row r="3" spans="2:15" x14ac:dyDescent="0.4">
      <c r="B3" s="4" t="s">
        <v>95</v>
      </c>
      <c r="C3" s="4" t="s">
        <v>159</v>
      </c>
      <c r="D3" s="4" t="s">
        <v>160</v>
      </c>
      <c r="E3" s="4" t="s">
        <v>161</v>
      </c>
      <c r="F3" s="4" t="s">
        <v>162</v>
      </c>
      <c r="G3" s="4" t="s">
        <v>163</v>
      </c>
      <c r="H3" s="4" t="s">
        <v>164</v>
      </c>
      <c r="I3" s="4" t="s">
        <v>165</v>
      </c>
      <c r="J3" s="4" t="s">
        <v>166</v>
      </c>
      <c r="K3" s="4" t="s">
        <v>167</v>
      </c>
      <c r="L3" s="4" t="s">
        <v>168</v>
      </c>
      <c r="M3" s="4" t="s">
        <v>169</v>
      </c>
      <c r="N3" s="4" t="s">
        <v>170</v>
      </c>
      <c r="O3" s="4" t="s">
        <v>171</v>
      </c>
    </row>
    <row r="4" spans="2:15" x14ac:dyDescent="0.4">
      <c r="B4" s="4" t="s">
        <v>172</v>
      </c>
      <c r="C4" s="4" t="s">
        <v>173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2:15" x14ac:dyDescent="0.4">
      <c r="B5" s="4" t="s">
        <v>174</v>
      </c>
      <c r="C5" s="4" t="s">
        <v>175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2:15" x14ac:dyDescent="0.4">
      <c r="B6" s="4" t="s">
        <v>176</v>
      </c>
      <c r="C6" s="4" t="s">
        <v>177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2:15" x14ac:dyDescent="0.4">
      <c r="B7" s="4" t="s">
        <v>178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2:15" x14ac:dyDescent="0.4">
      <c r="B8" s="4" t="s">
        <v>179</v>
      </c>
      <c r="C8" s="4" t="s">
        <v>177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2:15" x14ac:dyDescent="0.4">
      <c r="B9" s="4" t="s">
        <v>180</v>
      </c>
      <c r="C9" s="4" t="s">
        <v>175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2:15" x14ac:dyDescent="0.4">
      <c r="B10" s="4" t="s">
        <v>181</v>
      </c>
      <c r="C10" s="4" t="s">
        <v>177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2:15" x14ac:dyDescent="0.4">
      <c r="B11" s="4" t="s">
        <v>182</v>
      </c>
      <c r="C11" s="4" t="s">
        <v>177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장 동훈</cp:lastModifiedBy>
  <dcterms:created xsi:type="dcterms:W3CDTF">2023-04-27T08:01:32Z</dcterms:created>
  <dcterms:modified xsi:type="dcterms:W3CDTF">2024-11-19T06:21:50Z</dcterms:modified>
</cp:coreProperties>
</file>