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b59d934c2b2baaa/바탕 화면/2026_컴활2급실기_기본서/04 실전모의고사/"/>
    </mc:Choice>
  </mc:AlternateContent>
  <xr:revisionPtr revIDLastSave="223" documentId="13_ncr:1_{F0CFE4ED-9F59-4868-A176-96CEC0C00269}" xr6:coauthVersionLast="47" xr6:coauthVersionMax="47" xr10:uidLastSave="{F34E10C6-12DB-44FE-8143-3CD5B87C861C}"/>
  <bookViews>
    <workbookView xWindow="-110" yWindow="-110" windowWidth="25820" windowHeight="15500" tabRatio="721" activeTab="4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2" r:id="rId7"/>
    <sheet name="매크로작업" sheetId="7" r:id="rId8"/>
    <sheet name="차트작업" sheetId="8" r:id="rId9"/>
  </sheets>
  <definedNames>
    <definedName name="_xleta.LEFT" hidden="1" xlm="1">#NAME?</definedName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4" l="1" a="1"/>
  <c r="J4" i="4" s="1"/>
  <c r="J5" i="4" a="1"/>
  <c r="J5" i="4"/>
  <c r="J6" i="4" a="1"/>
  <c r="J6" i="4" s="1"/>
  <c r="J7" i="4" a="1"/>
  <c r="J7" i="4"/>
  <c r="J8" i="4" a="1"/>
  <c r="J8" i="4" s="1"/>
  <c r="J9" i="4" a="1"/>
  <c r="J9" i="4"/>
  <c r="J3" i="4" a="1"/>
  <c r="J3" i="4"/>
  <c r="D27" i="4"/>
  <c r="D28" i="4"/>
  <c r="D29" i="4"/>
  <c r="D30" i="4"/>
  <c r="D31" i="4"/>
  <c r="D26" i="4"/>
  <c r="J22" i="4"/>
  <c r="C22" i="4"/>
  <c r="D22" i="4"/>
  <c r="D4" i="4"/>
  <c r="D5" i="4"/>
  <c r="D6" i="4"/>
  <c r="D7" i="4"/>
  <c r="D8" i="4"/>
  <c r="D3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<sst xmlns="http://schemas.openxmlformats.org/spreadsheetml/2006/main" count="320" uniqueCount="232">
  <si>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</si>
  <si>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</si>
  <si>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</si>
  <si>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</si>
  <si>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</si>
  <si>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</si>
  <si>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</si>
  <si>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</si>
  <si>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</si>
  <si>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</si>
  <si>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</si>
  <si>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</si>
  <si>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</si>
  <si>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</si>
  <si>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</si>
  <si>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</si>
  <si>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</si>
  <si>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</si>
  <si>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</si>
  <si>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</si>
  <si>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</si>
  <si>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</si>
  <si>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</si>
  <si>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</si>
  <si>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</si>
  <si>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</si>
  <si>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</si>
  <si>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</si>
  <si>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</si>
  <si>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</si>
  <si>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</si>
  <si>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</si>
  <si>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</si>
  <si>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</si>
  <si>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</si>
  <si>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</si>
  <si>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</si>
  <si>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</si>
  <si>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</si>
  <si>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</si>
  <si>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</si>
  <si>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</si>
  <si>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</si>
  <si>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</si>
  <si>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</si>
  <si>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</si>
  <si>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</si>
  <si>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</si>
  <si>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</si>
  <si>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</si>
  <si>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</si>
  <si>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</si>
  <si>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</si>
  <si>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</si>
  <si>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</si>
  <si>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</si>
  <si>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</si>
  <si>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</si>
  <si>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</si>
  <si>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</si>
  <si>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</si>
  <si>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</si>
  <si>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</si>
  <si>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</si>
  <si>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</si>
  <si>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</si>
  <si>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</si>
  <si>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</si>
  <si>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</si>
  <si>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</si>
  <si>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</si>
  <si>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</si>
  <si>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</si>
  <si>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</si>
  <si>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</si>
  <si>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</si>
  <si>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</si>
  <si>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</si>
  <si>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</si>
  <si>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</si>
  <si>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</si>
  <si>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</si>
  <si>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</si>
  <si>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</si>
  <si>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</si>
  <si>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</si>
  <si>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</si>
  <si>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</si>
  <si>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</si>
  <si>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</si>
  <si>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</si>
  <si>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</si>
  <si>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</si>
  <si>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</si>
  <si>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</si>
  <si>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</si>
  <si>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</si>
  <si>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</si>
  <si>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</si>
  <si>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</si>
  <si>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</si>
  <si>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</si>
  <si>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</si>
  <si>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</si>
  <si>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</si>
  <si>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</si>
  <si>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</si>
  <si>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</si>
  <si>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</si>
  <si>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</si>
  <si>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</si>
  <si>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</si>
  <si>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</si>
  <si>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</si>
  <si>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</si>
  <si>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</si>
  <si>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</si>
  <si>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</si>
  <si>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</si>
  <si>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</si>
  <si>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</si>
  <si>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</si>
  <si>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</si>
  <si>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</si>
  <si>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</si>
  <si>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</si>
  <si>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</si>
  <si>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</si>
  <si>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</si>
  <si>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</si>
  <si>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</si>
  <si>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</si>
  <si>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</si>
  <si>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</si>
  <si>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</si>
  <si>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</si>
  <si>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</si>
  <si>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</si>
  <si>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</si>
  <si>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</si>
  <si>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</si>
  <si>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</si>
  <si>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</si>
  <si>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</si>
  <si>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</si>
  <si>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</si>
  <si>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</si>
  <si>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</si>
  <si>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</si>
  <si>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</si>
  <si>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</si>
  <si>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</si>
  <si>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</si>
  <si>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</si>
  <si>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</si>
  <si>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</si>
  <si>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</si>
  <si>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</si>
  <si>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</si>
  <si>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</si>
  <si>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</si>
  <si>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</si>
  <si>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</si>
  <si>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</si>
  <si>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</si>
  <si>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</si>
  <si>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</si>
  <si>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</si>
  <si>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</si>
  <si>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</si>
  <si>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</si>
  <si>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</si>
  <si>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</si>
  <si>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</si>
  <si>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</si>
  <si>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</si>
  <si>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</si>
  <si>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</si>
  <si>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</si>
  <si>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</si>
  <si>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</si>
  <si>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</si>
  <si>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</si>
  <si>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</si>
  <si>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</si>
  <si>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</si>
  <si>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</si>
  <si>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</si>
  <si>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</si>
  <si>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</si>
  <si>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</si>
  <si>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</si>
  <si>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</si>
  <si>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</si>
  <si>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</si>
  <si>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</si>
  <si>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</si>
  <si>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</si>
  <si>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</si>
  <si>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</si>
  <si>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</si>
  <si>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</si>
  <si>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</si>
  <si>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</si>
  <si>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</si>
  <si>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</si>
  <si>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</si>
  <si>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</si>
  <si>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</si>
  <si>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</si>
  <si>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</si>
  <si>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</si>
  <si>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</si>
  <si>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</si>
  <si>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</si>
  <si>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</si>
  <si>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</si>
  <si>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</si>
  <si>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</si>
  <si>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조 날짜 2025-09-05
수정한 사람 조 날짜 2025-09-05</t>
  </si>
  <si>
    <t>단가인하</t>
  </si>
  <si>
    <t>만든 사람 조 날짜 2025-09-05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</si>
  <si>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</si>
  <si>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</si>
  <si>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</si>
  <si>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</si>
  <si>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</si>
  <si>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</si>
  <si>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</si>
  <si>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컴퓨터(PC) 販賣 현황</t>
    <phoneticPr fontId="1" type="noConversion"/>
  </si>
  <si>
    <t>생산부서</t>
    <phoneticPr fontId="1" type="noConversion"/>
  </si>
  <si>
    <t>생산B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</si>
</sst>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.0"/>
    <numFmt numFmtId="178" formatCode="#,##0&quot;원&quot;"/>
    <numFmt numFmtId="179" formatCode="#,##0_);\(#,##0\)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41" fontId="0" fillId="0" borderId="6" xfId="0" applyNumberFormat="1" applyBorder="1">
      <alignment vertical="center"/>
    </xf>
    <xf numFmtId="0" fontId="9" fillId="3" borderId="7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9" fillId="3" borderId="5" xfId="0" applyFont="1" applyFill="1" applyBorder="1" applyAlignment="1">
      <alignment horizontal="left" vertical="center"/>
    </xf>
    <xf numFmtId="0" fontId="0" fillId="0" borderId="8" xfId="0" applyBorder="1">
      <alignment vertical="center"/>
    </xf>
    <xf numFmtId="0" fontId="10" fillId="4" borderId="0" xfId="0" applyFont="1" applyFill="1" applyAlignment="1">
      <alignment horizontal="left" vertical="center"/>
    </xf>
    <xf numFmtId="0" fontId="11" fillId="4" borderId="8" xfId="0" applyFont="1" applyFill="1" applyBorder="1" applyAlignment="1">
      <alignment horizontal="left" vertical="center"/>
    </xf>
    <xf numFmtId="0" fontId="12" fillId="4" borderId="8" xfId="0" applyFont="1" applyFill="1" applyBorder="1" applyAlignment="1">
      <alignment horizontal="left" vertical="center"/>
    </xf>
    <xf numFmtId="0" fontId="10" fillId="4" borderId="6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right" vertical="center"/>
    </xf>
    <xf numFmtId="0" fontId="8" fillId="3" borderId="7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3" fillId="0" borderId="0" xfId="0" applyFont="1" applyAlignment="1">
      <alignment vertical="top" wrapText="1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9" fontId="0" fillId="0" borderId="13" xfId="0" applyNumberFormat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78" fontId="0" fillId="0" borderId="15" xfId="0" applyNumberFormat="1" applyBorder="1">
      <alignment vertical="center"/>
    </xf>
    <xf numFmtId="9" fontId="0" fillId="0" borderId="15" xfId="0" applyNumberFormat="1" applyBorder="1" applyAlignment="1">
      <alignment horizontal="center" vertical="center"/>
    </xf>
    <xf numFmtId="9" fontId="0" fillId="0" borderId="16" xfId="0" applyNumberFormat="1" applyBorder="1" applyAlignment="1">
      <alignment horizontal="center" vertical="center"/>
    </xf>
    <xf numFmtId="0" fontId="6" fillId="0" borderId="4" xfId="2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>
      <alignment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26-4023-B039-9E8AA5858D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18844319"/>
        <c:axId val="1318844799"/>
      </c:barChart>
      <c:lineChart>
        <c:grouping val="standar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7157471"/>
        <c:axId val="1607159871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1607159871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07157471"/>
        <c:crosses val="max"/>
        <c:crossBetween val="between"/>
      </c:valAx>
      <c:catAx>
        <c:axId val="16071574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07159871"/>
        <c:crosses val="autoZero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6350</xdr:colOff>
          <xdr:row>12</xdr:row>
          <xdr:rowOff>203200</xdr:rowOff>
        </xdr:from>
        <xdr:to>
          <xdr:col>3</xdr:col>
          <xdr:colOff>647700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19050</xdr:rowOff>
    </xdr:from>
    <xdr:to>
      <xdr:col>7</xdr:col>
      <xdr:colOff>19050</xdr:colOff>
      <xdr:row>14</xdr:row>
      <xdr:rowOff>209550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6024544D-F243-D6A2-2E18-1FFBEBB4CE35}"/>
            </a:ext>
          </a:extLst>
        </xdr:cNvPr>
        <xdr:cNvSpPr/>
      </xdr:nvSpPr>
      <xdr:spPr>
        <a:xfrm>
          <a:off x="3302000" y="2876550"/>
          <a:ext cx="1339850" cy="4064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196850</xdr:rowOff>
    </xdr:from>
    <xdr:to>
      <xdr:col>8</xdr:col>
      <xdr:colOff>0</xdr:colOff>
      <xdr:row>30</xdr:row>
      <xdr:rowOff>196850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조" refreshedDate="45905.675330092592" createdVersion="8" refreshedVersion="8" minRefreshableVersion="3" recordCount="10" xr:uid="{2F3531F0-64D0-4695-A46F-93FF185E53B6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F217E2-CD72-4624-B9FC-89480D3FDFBD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9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E13" sqref="E13"/>
    </sheetView>
  </sheetViews>
  <sheetFormatPr defaultRowHeight="17" x14ac:dyDescent="0.45"/>
  <cols>
    <col min="4" max="4" width="9.6640625" bestFit="1" customWidth="1"/>
    <col min="5" max="5" width="9.9140625" bestFit="1" customWidth="1"/>
    <col min="6" max="6" width="9.5" bestFit="1" customWidth="1"/>
    <col min="7" max="7" width="12.33203125" bestFit="1" customWidth="1"/>
  </cols>
  <sheetData>
    <row r="1" spans="1:7" x14ac:dyDescent="0.45">
      <c r="A1" t="s">
        <v>0</v>
      </c>
    </row>
    <row r="3" spans="1:7" x14ac:dyDescent="0.45">
      <c r="A3" s="1" t="s">
        <v>193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</row>
    <row r="4" spans="1:7" x14ac:dyDescent="0.45">
      <c r="A4" s="1" t="s">
        <v>194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5">
      <c r="A5" s="1" t="s">
        <v>195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5">
      <c r="A6" s="1" t="s">
        <v>196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5">
      <c r="A7" s="1" t="s">
        <v>197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5">
      <c r="A8" s="1" t="s">
        <v>198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5">
      <c r="A9" s="1" t="s">
        <v>199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D19" sqref="D19"/>
    </sheetView>
  </sheetViews>
  <sheetFormatPr defaultRowHeight="17" x14ac:dyDescent="0.45"/>
  <cols>
    <col min="4" max="4" width="10.9140625" bestFit="1" customWidth="1"/>
    <col min="6" max="6" width="10.9140625" bestFit="1" customWidth="1"/>
  </cols>
  <sheetData>
    <row r="1" spans="1:7" ht="30" customHeight="1" thickBot="1" x14ac:dyDescent="0.5">
      <c r="A1" s="41" t="s">
        <v>229</v>
      </c>
      <c r="B1" s="41"/>
      <c r="C1" s="41"/>
      <c r="D1" s="41"/>
      <c r="E1" s="41"/>
      <c r="F1" s="41"/>
      <c r="G1" s="41"/>
    </row>
    <row r="2" spans="1:7" ht="18" thickTop="1" thickBot="1" x14ac:dyDescent="0.5"/>
    <row r="3" spans="1:7" x14ac:dyDescent="0.45">
      <c r="A3" s="31" t="s">
        <v>73</v>
      </c>
      <c r="B3" s="32" t="s">
        <v>74</v>
      </c>
      <c r="C3" s="32" t="s">
        <v>75</v>
      </c>
      <c r="D3" s="32" t="s">
        <v>76</v>
      </c>
      <c r="E3" s="32" t="s">
        <v>77</v>
      </c>
      <c r="F3" s="32" t="s">
        <v>78</v>
      </c>
      <c r="G3" s="33" t="s">
        <v>79</v>
      </c>
    </row>
    <row r="4" spans="1:7" x14ac:dyDescent="0.45">
      <c r="A4" s="34" t="s">
        <v>80</v>
      </c>
      <c r="B4" s="6">
        <v>200</v>
      </c>
      <c r="C4" s="6">
        <v>220</v>
      </c>
      <c r="D4" s="29">
        <v>2640000</v>
      </c>
      <c r="E4" s="30">
        <v>0.2</v>
      </c>
      <c r="F4" s="29">
        <v>2112000</v>
      </c>
      <c r="G4" s="35">
        <v>1.1000000000000001</v>
      </c>
    </row>
    <row r="5" spans="1:7" x14ac:dyDescent="0.45">
      <c r="A5" s="34" t="s">
        <v>81</v>
      </c>
      <c r="B5" s="6">
        <v>150</v>
      </c>
      <c r="C5" s="6">
        <v>120</v>
      </c>
      <c r="D5" s="29">
        <v>1440000</v>
      </c>
      <c r="E5" s="30">
        <v>0.1</v>
      </c>
      <c r="F5" s="29">
        <v>1296000</v>
      </c>
      <c r="G5" s="35">
        <v>0.8</v>
      </c>
    </row>
    <row r="6" spans="1:7" x14ac:dyDescent="0.45">
      <c r="A6" s="34" t="s">
        <v>82</v>
      </c>
      <c r="B6" s="6">
        <v>120</v>
      </c>
      <c r="C6" s="6">
        <v>100</v>
      </c>
      <c r="D6" s="29">
        <v>1200000</v>
      </c>
      <c r="E6" s="30">
        <v>0.1</v>
      </c>
      <c r="F6" s="29">
        <v>1080000</v>
      </c>
      <c r="G6" s="35">
        <v>0.83</v>
      </c>
    </row>
    <row r="7" spans="1:7" x14ac:dyDescent="0.45">
      <c r="A7" s="34" t="s">
        <v>83</v>
      </c>
      <c r="B7" s="6">
        <v>300</v>
      </c>
      <c r="C7" s="6">
        <v>220</v>
      </c>
      <c r="D7" s="29">
        <v>2640000</v>
      </c>
      <c r="E7" s="30">
        <v>0.2</v>
      </c>
      <c r="F7" s="29">
        <v>2112000</v>
      </c>
      <c r="G7" s="35">
        <v>0.73</v>
      </c>
    </row>
    <row r="8" spans="1:7" x14ac:dyDescent="0.45">
      <c r="A8" s="34" t="s">
        <v>84</v>
      </c>
      <c r="B8" s="6">
        <v>200</v>
      </c>
      <c r="C8" s="6">
        <v>210</v>
      </c>
      <c r="D8" s="29">
        <v>2520000</v>
      </c>
      <c r="E8" s="30">
        <v>0.2</v>
      </c>
      <c r="F8" s="29">
        <v>2016000</v>
      </c>
      <c r="G8" s="35">
        <v>1.05</v>
      </c>
    </row>
    <row r="9" spans="1:7" x14ac:dyDescent="0.45">
      <c r="A9" s="34" t="s">
        <v>85</v>
      </c>
      <c r="B9" s="6">
        <v>150</v>
      </c>
      <c r="C9" s="6">
        <v>150</v>
      </c>
      <c r="D9" s="29">
        <v>1800000</v>
      </c>
      <c r="E9" s="30">
        <v>0.15</v>
      </c>
      <c r="F9" s="29">
        <v>1530000</v>
      </c>
      <c r="G9" s="35">
        <v>1</v>
      </c>
    </row>
    <row r="10" spans="1:7" x14ac:dyDescent="0.45">
      <c r="A10" s="34" t="s">
        <v>86</v>
      </c>
      <c r="B10" s="6">
        <v>200</v>
      </c>
      <c r="C10" s="6">
        <v>180</v>
      </c>
      <c r="D10" s="29">
        <v>2160000</v>
      </c>
      <c r="E10" s="30">
        <v>0.1</v>
      </c>
      <c r="F10" s="29">
        <v>1944000</v>
      </c>
      <c r="G10" s="35">
        <v>0.9</v>
      </c>
    </row>
    <row r="11" spans="1:7" x14ac:dyDescent="0.45">
      <c r="A11" s="34" t="s">
        <v>87</v>
      </c>
      <c r="B11" s="6">
        <v>250</v>
      </c>
      <c r="C11" s="6">
        <v>280</v>
      </c>
      <c r="D11" s="29">
        <v>3360000</v>
      </c>
      <c r="E11" s="30">
        <v>0.2</v>
      </c>
      <c r="F11" s="29">
        <v>2688000</v>
      </c>
      <c r="G11" s="35">
        <v>1.1200000000000001</v>
      </c>
    </row>
    <row r="12" spans="1:7" x14ac:dyDescent="0.45">
      <c r="A12" s="34" t="s">
        <v>88</v>
      </c>
      <c r="B12" s="6">
        <v>150</v>
      </c>
      <c r="C12" s="6">
        <v>130</v>
      </c>
      <c r="D12" s="29">
        <v>1560000</v>
      </c>
      <c r="E12" s="30">
        <v>0.1</v>
      </c>
      <c r="F12" s="29">
        <v>1404000</v>
      </c>
      <c r="G12" s="35">
        <v>0.87</v>
      </c>
    </row>
    <row r="13" spans="1:7" ht="17.5" thickBot="1" x14ac:dyDescent="0.5">
      <c r="A13" s="36" t="s">
        <v>89</v>
      </c>
      <c r="B13" s="37">
        <v>120</v>
      </c>
      <c r="C13" s="37">
        <v>150</v>
      </c>
      <c r="D13" s="38">
        <v>1800000</v>
      </c>
      <c r="E13" s="39">
        <v>0.15</v>
      </c>
      <c r="F13" s="38">
        <v>1530000</v>
      </c>
      <c r="G13" s="40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M17" sqref="M17"/>
    </sheetView>
  </sheetViews>
  <sheetFormatPr defaultRowHeight="17" x14ac:dyDescent="0.45"/>
  <cols>
    <col min="1" max="1" width="8.9140625" bestFit="1" customWidth="1"/>
    <col min="4" max="4" width="9.08203125" bestFit="1" customWidth="1"/>
    <col min="5" max="5" width="10.08203125" customWidth="1"/>
    <col min="6" max="7" width="8.6640625" customWidth="1"/>
  </cols>
  <sheetData>
    <row r="1" spans="1:7" ht="21" x14ac:dyDescent="0.45">
      <c r="A1" s="42" t="s">
        <v>90</v>
      </c>
      <c r="B1" s="42"/>
      <c r="C1" s="42"/>
      <c r="D1" s="42"/>
      <c r="E1" s="42"/>
      <c r="F1" s="42"/>
      <c r="G1" s="42"/>
    </row>
    <row r="3" spans="1:7" x14ac:dyDescent="0.45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5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5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5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5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5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5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5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5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5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LEFT($A4:$A12,4)="2020"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opLeftCell="A10" workbookViewId="0">
      <selection activeCell="E26" sqref="E26"/>
    </sheetView>
  </sheetViews>
  <sheetFormatPr defaultRowHeight="17" x14ac:dyDescent="0.45"/>
  <cols>
    <col min="2" max="2" width="14.25" bestFit="1" customWidth="1"/>
    <col min="5" max="5" width="10.75" bestFit="1" customWidth="1"/>
    <col min="10" max="10" width="11.08203125" bestFit="1" customWidth="1"/>
  </cols>
  <sheetData>
    <row r="1" spans="1:10" x14ac:dyDescent="0.45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5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5">
      <c r="A3" s="6" t="s">
        <v>7</v>
      </c>
      <c r="B3" s="6">
        <v>86</v>
      </c>
      <c r="C3" s="6">
        <v>82</v>
      </c>
      <c r="D3" s="6" t="str">
        <f>HLOOKUP(AVERAGE(B3:C3),$B$11:$D$12,2)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_xlfn.IFS(OR(LEFT(F3,1)="S",LEFT(F3,1)="K"),"수도권",OR(LEFT(F3,1)="D",LEFT(F3,1)="B"),"경상도",LEFT(F3,1)="G","전라도")</f>
        <v>수도권</v>
      </c>
    </row>
    <row r="4" spans="1:10" x14ac:dyDescent="0.45">
      <c r="A4" s="6" t="s">
        <v>8</v>
      </c>
      <c r="B4" s="6">
        <v>94</v>
      </c>
      <c r="C4" s="6">
        <v>93</v>
      </c>
      <c r="D4" s="6" t="str">
        <f t="shared" ref="D4:D8" si="0">HLOOKUP(AVERAGE(B4:C4),$B$11:$D$12,2)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_xlfn.IFS(OR(LEFT(F4,1)="S",LEFT(F4,1)="K"),"수도권",OR(LEFT(F4,1)="D",LEFT(F4,1)="B"),"경상도",LEFT(F4,1)="G","전라도")</f>
        <v>경상도</v>
      </c>
    </row>
    <row r="5" spans="1:10" x14ac:dyDescent="0.45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_xlfn.IFS(OR(LEFT(F5,1)="S",LEFT(F5,1)="K"),"수도권",OR(LEFT(F5,1)="D",LEFT(F5,1)="B"),"경상도",LEFT(F5,1)="G","전라도")</f>
        <v>전라도</v>
      </c>
    </row>
    <row r="6" spans="1:10" x14ac:dyDescent="0.45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_xlfn.IFS(OR(LEFT(F6,1)="S",LEFT(F6,1)="K"),"수도권",OR(LEFT(F6,1)="D",LEFT(F6,1)="B"),"경상도",LEFT(F6,1)="G","전라도")</f>
        <v>경상도</v>
      </c>
    </row>
    <row r="7" spans="1:10" x14ac:dyDescent="0.45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_xlfn.IFS(OR(LEFT(F7,1)="S",LEFT(F7,1)="K"),"수도권",OR(LEFT(F7,1)="D",LEFT(F7,1)="B"),"경상도",LEFT(F7,1)="G","전라도")</f>
        <v>수도권</v>
      </c>
    </row>
    <row r="8" spans="1:10" x14ac:dyDescent="0.45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_xlfn.IFS(OR(LEFT(F8,1)="S",LEFT(F8,1)="K"),"수도권",OR(LEFT(F8,1)="D",LEFT(F8,1)="B"),"경상도",LEFT(F8,1)="G","전라도")</f>
        <v>수도권</v>
      </c>
    </row>
    <row r="9" spans="1:10" x14ac:dyDescent="0.45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_xlfn.IFS(OR(LEFT(F9,1)="S",LEFT(F9,1)="K"),"수도권",OR(LEFT(F9,1)="D",LEFT(F9,1)="B"),"경상도",LEFT(F9,1)="G","전라도")</f>
        <v>경상도</v>
      </c>
    </row>
    <row r="10" spans="1:10" x14ac:dyDescent="0.45">
      <c r="A10" t="s">
        <v>13</v>
      </c>
    </row>
    <row r="11" spans="1:10" x14ac:dyDescent="0.45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5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5">
      <c r="F13" s="4" t="s">
        <v>44</v>
      </c>
      <c r="G13" s="5" t="s">
        <v>45</v>
      </c>
    </row>
    <row r="14" spans="1:10" x14ac:dyDescent="0.45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5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5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5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5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5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5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5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230</v>
      </c>
      <c r="J21" s="7" t="s">
        <v>53</v>
      </c>
    </row>
    <row r="22" spans="1:10" x14ac:dyDescent="0.45">
      <c r="A22" s="43" t="s">
        <v>43</v>
      </c>
      <c r="B22" s="4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231</v>
      </c>
      <c r="J22" s="8">
        <f>ROUNDDOWN(DSUM(F14:H22,3,I21:I22),-1)</f>
        <v>11740</v>
      </c>
    </row>
    <row r="24" spans="1:10" x14ac:dyDescent="0.45">
      <c r="A24" s="4" t="s">
        <v>54</v>
      </c>
      <c r="B24" s="5" t="s">
        <v>55</v>
      </c>
    </row>
    <row r="25" spans="1:10" x14ac:dyDescent="0.45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5">
      <c r="A26" s="6" t="s">
        <v>61</v>
      </c>
      <c r="B26" s="6" t="s">
        <v>69</v>
      </c>
      <c r="C26" s="6">
        <v>4</v>
      </c>
      <c r="D26" s="6" t="str">
        <f>IF(MOD(MID(B26,8,1)+1,2),"여자","남자")</f>
        <v>남자</v>
      </c>
      <c r="E26" s="9"/>
    </row>
    <row r="27" spans="1:10" x14ac:dyDescent="0.45">
      <c r="A27" s="6" t="s">
        <v>62</v>
      </c>
      <c r="B27" s="6" t="s">
        <v>63</v>
      </c>
      <c r="C27" s="6">
        <v>3</v>
      </c>
      <c r="D27" s="6" t="str">
        <f t="shared" ref="D27:D31" si="1">IF(MOD(MID(B27,8,1)+1,2),"여자","남자")</f>
        <v>남자</v>
      </c>
      <c r="E27" s="9"/>
    </row>
    <row r="28" spans="1:10" x14ac:dyDescent="0.45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/>
    </row>
    <row r="29" spans="1:10" x14ac:dyDescent="0.45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/>
    </row>
    <row r="30" spans="1:10" x14ac:dyDescent="0.45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/>
    </row>
    <row r="31" spans="1:10" x14ac:dyDescent="0.45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/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abSelected="1" topLeftCell="A3" workbookViewId="0">
      <selection activeCell="I21" sqref="I21"/>
    </sheetView>
  </sheetViews>
  <sheetFormatPr defaultRowHeight="17" x14ac:dyDescent="0.45"/>
  <cols>
    <col min="1" max="1" width="12.5" bestFit="1" customWidth="1"/>
    <col min="2" max="2" width="11.4140625" bestFit="1" customWidth="1"/>
    <col min="3" max="3" width="9" bestFit="1" customWidth="1"/>
    <col min="4" max="4" width="8.58203125" bestFit="1" customWidth="1"/>
    <col min="5" max="6" width="9.6640625" bestFit="1" customWidth="1"/>
    <col min="7" max="7" width="7.9140625" bestFit="1" customWidth="1"/>
    <col min="8" max="8" width="10.6640625" bestFit="1" customWidth="1"/>
  </cols>
  <sheetData>
    <row r="1" spans="1:5" ht="21" x14ac:dyDescent="0.45">
      <c r="A1" s="42" t="s">
        <v>113</v>
      </c>
      <c r="B1" s="42"/>
      <c r="C1" s="42"/>
      <c r="D1" s="42"/>
      <c r="E1" s="42"/>
    </row>
    <row r="3" spans="1:5" x14ac:dyDescent="0.45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5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5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5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5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5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5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5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5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5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5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5">
      <c r="A17" s="12" t="s">
        <v>209</v>
      </c>
      <c r="B17" s="12" t="s">
        <v>208</v>
      </c>
    </row>
    <row r="18" spans="1:8" x14ac:dyDescent="0.45">
      <c r="A18" s="12" t="s">
        <v>206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207</v>
      </c>
    </row>
    <row r="19" spans="1:8" x14ac:dyDescent="0.45">
      <c r="A19" s="13" t="s">
        <v>119</v>
      </c>
      <c r="B19" s="47">
        <v>83720</v>
      </c>
      <c r="C19" s="47" t="s">
        <v>210</v>
      </c>
      <c r="D19" s="47">
        <v>0</v>
      </c>
      <c r="E19" s="47" t="s">
        <v>210</v>
      </c>
      <c r="F19" s="47" t="s">
        <v>210</v>
      </c>
      <c r="G19" s="47">
        <v>58000</v>
      </c>
      <c r="H19" s="47">
        <v>141720</v>
      </c>
    </row>
    <row r="20" spans="1:8" x14ac:dyDescent="0.45">
      <c r="A20" s="13" t="s">
        <v>121</v>
      </c>
      <c r="B20" s="47" t="s">
        <v>210</v>
      </c>
      <c r="C20" s="47">
        <v>312000</v>
      </c>
      <c r="D20" s="47" t="s">
        <v>210</v>
      </c>
      <c r="E20" s="47">
        <v>130000</v>
      </c>
      <c r="F20" s="47" t="s">
        <v>210</v>
      </c>
      <c r="G20" s="47" t="s">
        <v>210</v>
      </c>
      <c r="H20" s="47">
        <v>442000</v>
      </c>
    </row>
    <row r="21" spans="1:8" x14ac:dyDescent="0.45">
      <c r="A21" s="13" t="s">
        <v>128</v>
      </c>
      <c r="B21" s="47" t="s">
        <v>210</v>
      </c>
      <c r="C21" s="47" t="s">
        <v>210</v>
      </c>
      <c r="D21" s="47">
        <v>50000</v>
      </c>
      <c r="E21" s="47" t="s">
        <v>210</v>
      </c>
      <c r="F21" s="47">
        <v>120000</v>
      </c>
      <c r="G21" s="47" t="s">
        <v>210</v>
      </c>
      <c r="H21" s="47">
        <v>170000</v>
      </c>
    </row>
    <row r="22" spans="1:8" x14ac:dyDescent="0.45">
      <c r="A22" s="13" t="s">
        <v>123</v>
      </c>
      <c r="B22" s="47" t="s">
        <v>210</v>
      </c>
      <c r="C22" s="47" t="s">
        <v>210</v>
      </c>
      <c r="D22" s="47" t="s">
        <v>210</v>
      </c>
      <c r="E22" s="47">
        <v>156000</v>
      </c>
      <c r="F22" s="47">
        <v>702000</v>
      </c>
      <c r="G22" s="47">
        <v>0</v>
      </c>
      <c r="H22" s="47">
        <v>858000</v>
      </c>
    </row>
    <row r="23" spans="1:8" x14ac:dyDescent="0.45">
      <c r="A23" s="13" t="s">
        <v>207</v>
      </c>
      <c r="B23" s="47">
        <v>83720</v>
      </c>
      <c r="C23" s="47">
        <v>312000</v>
      </c>
      <c r="D23" s="47">
        <v>50000</v>
      </c>
      <c r="E23" s="47">
        <v>286000</v>
      </c>
      <c r="F23" s="47">
        <v>822000</v>
      </c>
      <c r="G23" s="47">
        <v>58000</v>
      </c>
      <c r="H23" s="47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:E6"/>
    </sheetView>
  </sheetViews>
  <sheetFormatPr defaultRowHeight="17" x14ac:dyDescent="0.45"/>
  <cols>
    <col min="1" max="1" width="1.58203125" customWidth="1"/>
    <col min="6" max="6" width="5.58203125" customWidth="1"/>
  </cols>
  <sheetData>
    <row r="1" spans="2:8" x14ac:dyDescent="0.45">
      <c r="B1" s="45" t="s">
        <v>129</v>
      </c>
      <c r="C1" s="45"/>
      <c r="D1" s="45"/>
      <c r="E1" s="45"/>
      <c r="G1" s="45" t="s">
        <v>130</v>
      </c>
      <c r="H1" s="45"/>
    </row>
    <row r="2" spans="2:8" x14ac:dyDescent="0.45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5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5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5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45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5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5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5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5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5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5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 E4 E5 E6">
    <scenario name="단가인상" locked="1" count="4" user="조" comment="만든 사람 조 날짜 2025-09-05_x000a_수정한 사람 조 날짜 2025-09-05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조" comment="만든 사람 조 날짜 2025-09-05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ADAB3-3DA9-4D50-885A-2BDD7B7676C3}">
  <sheetPr>
    <outlinePr summaryBelow="0"/>
  </sheetPr>
  <dimension ref="B1:F17"/>
  <sheetViews>
    <sheetView showGridLines="0" workbookViewId="0">
      <selection activeCell="S5" sqref="S5"/>
    </sheetView>
  </sheetViews>
  <sheetFormatPr defaultRowHeight="17" outlineLevelRow="1" outlineLevelCol="1" x14ac:dyDescent="0.45"/>
  <cols>
    <col min="3" max="3" width="14.33203125" bestFit="1" customWidth="1"/>
    <col min="4" max="6" width="9.1640625" bestFit="1" customWidth="1" outlineLevel="1"/>
  </cols>
  <sheetData>
    <row r="1" spans="2:6" ht="17.5" thickBot="1" x14ac:dyDescent="0.5"/>
    <row r="2" spans="2:6" x14ac:dyDescent="0.45">
      <c r="B2" s="17" t="s">
        <v>222</v>
      </c>
      <c r="C2" s="18"/>
      <c r="D2" s="24"/>
      <c r="E2" s="24"/>
      <c r="F2" s="24"/>
    </row>
    <row r="3" spans="2:6" collapsed="1" x14ac:dyDescent="0.45">
      <c r="B3" s="16"/>
      <c r="C3" s="16"/>
      <c r="D3" s="25" t="s">
        <v>224</v>
      </c>
      <c r="E3" s="25" t="s">
        <v>218</v>
      </c>
      <c r="F3" s="25" t="s">
        <v>220</v>
      </c>
    </row>
    <row r="4" spans="2:6" ht="128" hidden="1" outlineLevel="1" x14ac:dyDescent="0.45">
      <c r="B4" s="20"/>
      <c r="C4" s="20"/>
      <c r="E4" s="27" t="s">
        <v>219</v>
      </c>
      <c r="F4" s="27" t="s">
        <v>221</v>
      </c>
    </row>
    <row r="5" spans="2:6" x14ac:dyDescent="0.45">
      <c r="B5" s="21" t="s">
        <v>223</v>
      </c>
      <c r="C5" s="22"/>
      <c r="D5" s="19"/>
      <c r="E5" s="19"/>
      <c r="F5" s="19"/>
    </row>
    <row r="6" spans="2:6" outlineLevel="1" x14ac:dyDescent="0.45">
      <c r="B6" s="20"/>
      <c r="C6" s="20" t="s">
        <v>134</v>
      </c>
      <c r="D6" s="14">
        <v>950</v>
      </c>
      <c r="E6" s="26">
        <v>1100</v>
      </c>
      <c r="F6" s="26">
        <v>700</v>
      </c>
    </row>
    <row r="7" spans="2:6" outlineLevel="1" x14ac:dyDescent="0.45">
      <c r="B7" s="20"/>
      <c r="C7" s="20" t="s">
        <v>211</v>
      </c>
      <c r="D7" s="14">
        <v>1400</v>
      </c>
      <c r="E7" s="26">
        <v>1600</v>
      </c>
      <c r="F7" s="26">
        <v>1300</v>
      </c>
    </row>
    <row r="8" spans="2:6" outlineLevel="1" x14ac:dyDescent="0.45">
      <c r="B8" s="20"/>
      <c r="C8" s="20" t="s">
        <v>212</v>
      </c>
      <c r="D8" s="14">
        <v>560</v>
      </c>
      <c r="E8" s="26">
        <v>700</v>
      </c>
      <c r="F8" s="26">
        <v>450</v>
      </c>
    </row>
    <row r="9" spans="2:6" outlineLevel="1" x14ac:dyDescent="0.45">
      <c r="B9" s="20"/>
      <c r="C9" s="20" t="s">
        <v>213</v>
      </c>
      <c r="D9" s="14">
        <v>340</v>
      </c>
      <c r="E9" s="26">
        <v>450</v>
      </c>
      <c r="F9" s="26">
        <v>300</v>
      </c>
    </row>
    <row r="10" spans="2:6" x14ac:dyDescent="0.45">
      <c r="B10" s="21" t="s">
        <v>225</v>
      </c>
      <c r="C10" s="22"/>
      <c r="D10" s="19"/>
      <c r="E10" s="19"/>
      <c r="F10" s="19"/>
    </row>
    <row r="11" spans="2:6" outlineLevel="1" x14ac:dyDescent="0.45">
      <c r="B11" s="20"/>
      <c r="C11" s="20" t="s">
        <v>214</v>
      </c>
      <c r="D11" s="14">
        <v>14250</v>
      </c>
      <c r="E11" s="14">
        <v>16500</v>
      </c>
      <c r="F11" s="14">
        <v>10500</v>
      </c>
    </row>
    <row r="12" spans="2:6" outlineLevel="1" x14ac:dyDescent="0.45">
      <c r="B12" s="20"/>
      <c r="C12" s="20" t="s">
        <v>215</v>
      </c>
      <c r="D12" s="14">
        <v>14000</v>
      </c>
      <c r="E12" s="14">
        <v>16000</v>
      </c>
      <c r="F12" s="14">
        <v>13000</v>
      </c>
    </row>
    <row r="13" spans="2:6" outlineLevel="1" x14ac:dyDescent="0.45">
      <c r="B13" s="20"/>
      <c r="C13" s="20" t="s">
        <v>216</v>
      </c>
      <c r="D13" s="14">
        <v>8400</v>
      </c>
      <c r="E13" s="14">
        <v>10500</v>
      </c>
      <c r="F13" s="14">
        <v>6750</v>
      </c>
    </row>
    <row r="14" spans="2:6" ht="17.5" outlineLevel="1" thickBot="1" x14ac:dyDescent="0.5">
      <c r="B14" s="23"/>
      <c r="C14" s="23" t="s">
        <v>217</v>
      </c>
      <c r="D14" s="15">
        <v>19600</v>
      </c>
      <c r="E14" s="15">
        <v>22400</v>
      </c>
      <c r="F14" s="15">
        <v>18200</v>
      </c>
    </row>
    <row r="15" spans="2:6" x14ac:dyDescent="0.45">
      <c r="B15" t="s">
        <v>226</v>
      </c>
    </row>
    <row r="16" spans="2:6" x14ac:dyDescent="0.45">
      <c r="B16" t="s">
        <v>227</v>
      </c>
    </row>
    <row r="17" spans="2:2" x14ac:dyDescent="0.45">
      <c r="B17" t="s">
        <v>228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H14" sqref="H14"/>
    </sheetView>
  </sheetViews>
  <sheetFormatPr defaultRowHeight="17" x14ac:dyDescent="0.45"/>
  <sheetData>
    <row r="1" spans="1:7" ht="21" x14ac:dyDescent="0.45">
      <c r="A1" s="42" t="s">
        <v>136</v>
      </c>
      <c r="B1" s="42"/>
      <c r="C1" s="42"/>
      <c r="D1" s="42"/>
      <c r="E1" s="42"/>
      <c r="F1" s="42"/>
      <c r="G1" s="42"/>
    </row>
    <row r="3" spans="1:7" x14ac:dyDescent="0.45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45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5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5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5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5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5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5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5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5">
      <c r="A12" s="46" t="s">
        <v>160</v>
      </c>
      <c r="B12" s="46"/>
      <c r="C12" s="46"/>
      <c r="D12" s="28">
        <f>AVERAGE(D4:D11)</f>
        <v>26.625</v>
      </c>
      <c r="E12" s="28">
        <f t="shared" ref="E12:G12" si="0">AVERAGE(E4:E11)</f>
        <v>34.875</v>
      </c>
      <c r="F12" s="28">
        <f t="shared" si="0"/>
        <v>7.875</v>
      </c>
      <c r="G12" s="28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6350</xdr:colOff>
                    <xdr:row>12</xdr:row>
                    <xdr:rowOff>203200</xdr:rowOff>
                  </from>
                  <to>
                    <xdr:col>3</xdr:col>
                    <xdr:colOff>647700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opLeftCell="A6" workbookViewId="0">
      <selection activeCell="J25" sqref="J25"/>
    </sheetView>
  </sheetViews>
  <sheetFormatPr defaultRowHeight="17" x14ac:dyDescent="0.45"/>
  <cols>
    <col min="1" max="1" width="12.33203125" bestFit="1" customWidth="1"/>
    <col min="3" max="3" width="9.6640625" bestFit="1" customWidth="1"/>
    <col min="4" max="4" width="9.5" bestFit="1" customWidth="1"/>
  </cols>
  <sheetData>
    <row r="1" spans="1:5" ht="21" x14ac:dyDescent="0.45">
      <c r="A1" s="42" t="s">
        <v>161</v>
      </c>
      <c r="B1" s="42"/>
      <c r="C1" s="42"/>
      <c r="D1" s="42"/>
      <c r="E1" s="42"/>
    </row>
    <row r="3" spans="1:5" x14ac:dyDescent="0.45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5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5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5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5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5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5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5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5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예륜 조</cp:lastModifiedBy>
  <dcterms:created xsi:type="dcterms:W3CDTF">2023-04-27T08:01:32Z</dcterms:created>
  <dcterms:modified xsi:type="dcterms:W3CDTF">2025-09-05T08:10:05Z</dcterms:modified>
</cp:coreProperties>
</file>