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8D523C17-D1AF-445E-B283-64055EDB104A}" xr6:coauthVersionLast="47" xr6:coauthVersionMax="47" xr10:uidLastSave="{00000000-0000-0000-0000-000000000000}"/>
  <bookViews>
    <workbookView xWindow="-110" yWindow="-110" windowWidth="25820" windowHeight="15500" tabRatio="721" activeTab="8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_xleta.IF" hidden="1" xlm="1">#NAME?</definedName>
    <definedName name="_xleta.ROUND" hidden="1" xlm="1">#NAME?</definedName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F12" i="7"/>
  <c r="G12" i="7"/>
  <c r="D12" i="7"/>
  <c r="E27" i="4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4" i="4" a="1"/>
  <c r="J4" i="4"/>
  <c r="J5" i="4" a="1"/>
  <c r="J5" i="4"/>
  <c r="J6" i="4" a="1"/>
  <c r="J6" i="4"/>
  <c r="J7" i="4" a="1"/>
  <c r="J7" i="4"/>
  <c r="J8" i="4" a="1"/>
  <c r="J8" i="4"/>
  <c r="J9" i="4" a="1"/>
  <c r="J9" i="4"/>
  <c r="J3" i="4" a="1"/>
  <c r="J3" i="4" s="1"/>
  <c r="D4" i="4"/>
  <c r="D5" i="4"/>
  <c r="D6" i="4"/>
  <c r="D7" i="4"/>
  <c r="D8" i="4"/>
  <c r="D3" i="4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<sst xmlns="http://schemas.openxmlformats.org/spreadsheetml/2006/main" count="326" uniqueCount="238">
  <si>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</si>
  <si>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</si>
  <si>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</si>
  <si>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</si>
  <si>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</si>
  <si>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</si>
  <si>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</si>
  <si>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</si>
  <si>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</si>
  <si>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</si>
  <si>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</si>
  <si>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</si>
  <si>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</si>
  <si>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</si>
  <si>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</si>
  <si>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</si>
  <si>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</si>
  <si>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</si>
  <si>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</si>
  <si>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</si>
  <si>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</si>
  <si>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</si>
  <si>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</si>
  <si>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</si>
  <si>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</si>
  <si>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</si>
  <si>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</si>
  <si>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</si>
  <si>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</si>
  <si>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</si>
  <si>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</si>
  <si>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</si>
  <si>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</si>
  <si>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</si>
  <si>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</si>
  <si>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</si>
  <si>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</si>
  <si>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</si>
  <si>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</si>
  <si>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</si>
  <si>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</si>
  <si>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</si>
  <si>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</si>
  <si>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</si>
  <si>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</si>
  <si>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</si>
  <si>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</si>
  <si>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</si>
  <si>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</si>
  <si>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</si>
  <si>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</si>
  <si>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</si>
  <si>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</si>
  <si>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</si>
  <si>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</si>
  <si>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</si>
  <si>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</si>
  <si>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</si>
  <si>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</si>
  <si>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</si>
  <si>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</si>
  <si>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</si>
  <si>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</si>
  <si>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</si>
  <si>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</si>
  <si>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</si>
  <si>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</si>
  <si>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</si>
  <si>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</si>
  <si>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</si>
  <si>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</si>
  <si>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</si>
  <si>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</si>
  <si>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</si>
  <si>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</si>
  <si>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</si>
  <si>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</si>
  <si>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</si>
  <si>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</si>
  <si>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</si>
  <si>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</si>
  <si>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</si>
  <si>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</si>
  <si>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</si>
  <si>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</si>
  <si>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</si>
  <si>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</si>
  <si>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</si>
  <si>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</si>
  <si>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</si>
  <si>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</si>
  <si>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</si>
  <si>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</si>
  <si>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</si>
  <si>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</si>
  <si>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</si>
  <si>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</si>
  <si>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</si>
  <si>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</si>
  <si>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</si>
  <si>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</si>
  <si>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</si>
  <si>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</si>
  <si>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</si>
  <si>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</si>
  <si>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</si>
  <si>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</si>
  <si>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</si>
  <si>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</si>
  <si>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</si>
  <si>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</si>
  <si>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</si>
  <si>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</si>
  <si>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</si>
  <si>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</si>
  <si>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</si>
  <si>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</si>
  <si>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</si>
  <si>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</si>
  <si>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</si>
  <si>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</si>
  <si>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</si>
  <si>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</si>
  <si>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</si>
  <si>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</si>
  <si>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</si>
  <si>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</si>
  <si>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</si>
  <si>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</si>
  <si>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</si>
  <si>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</si>
  <si>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</si>
  <si>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</si>
  <si>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</si>
  <si>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</si>
  <si>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</si>
  <si>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</si>
  <si>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</si>
  <si>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</si>
  <si>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</si>
  <si>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</si>
  <si>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</si>
  <si>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</si>
  <si>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</si>
  <si>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</si>
  <si>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</si>
  <si>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</si>
  <si>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</si>
  <si>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</si>
  <si>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</si>
  <si>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</si>
  <si>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</si>
  <si>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</si>
  <si>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</si>
  <si>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</si>
  <si>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</si>
  <si>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</si>
  <si>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</si>
  <si>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</si>
  <si>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</si>
  <si>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</si>
  <si>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</si>
  <si>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</si>
  <si>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</si>
  <si>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</si>
  <si>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</si>
  <si>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</si>
  <si>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</si>
  <si>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</si>
  <si>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</si>
  <si>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</si>
  <si>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</si>
  <si>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</si>
  <si>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</si>
  <si>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</si>
  <si>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</si>
  <si>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</si>
  <si>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</si>
  <si>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</si>
  <si>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</si>
  <si>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</si>
  <si>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</si>
  <si>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</si>
  <si>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</si>
  <si>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</si>
  <si>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</si>
  <si>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</si>
  <si>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</si>
  <si>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</si>
  <si>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</si>
  <si>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</si>
  <si>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</si>
  <si>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</si>
  <si>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</si>
  <si>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</si>
  <si>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</si>
  <si>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</si>
  <si>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</si>
  <si>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</si>
  <si>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</si>
  <si>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</si>
  <si>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</si>
  <si>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</si>
  <si>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</si>
  <si>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</si>
  <si>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</si>
  <si>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</si>
  <si>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생산부서</t>
    <phoneticPr fontId="1" type="noConversion"/>
  </si>
  <si>
    <t>생산B</t>
    <phoneticPr fontId="1" type="noConversion"/>
  </si>
  <si>
    <t>열 레이블</t>
  </si>
  <si>
    <t>총합계</t>
  </si>
  <si>
    <t>행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</si>
  <si>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</si>
  <si>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</si>
  <si>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</si>
  <si>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</si>
  <si>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</si>
  <si>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</si>
  <si>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</si>
  <si>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</si>
  <si>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</si>
  <si>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$E$7</t>
  </si>
  <si>
    <t>$E$8</t>
  </si>
  <si>
    <t>$E$9</t>
  </si>
  <si>
    <t>$E$10</t>
  </si>
  <si>
    <t>$E$11</t>
  </si>
  <si>
    <t>$E$12</t>
  </si>
  <si>
    <t>단가인상</t>
  </si>
  <si>
    <t>만든 사람 User 날짜 2025-06-30
수정한 사람 User 날짜 2025-06-30</t>
  </si>
  <si>
    <t>단가인하</t>
  </si>
  <si>
    <t>만든 사람 User 날짜 2025-06-30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</si>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</sst>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8" fontId="0" fillId="0" borderId="12" xfId="0" applyNumberFormat="1" applyBorder="1">
      <alignment vertical="center"/>
    </xf>
    <xf numFmtId="9" fontId="0" fillId="0" borderId="12" xfId="0" applyNumberFormat="1" applyBorder="1" applyAlignment="1">
      <alignment horizontal="center" vertical="center"/>
    </xf>
    <xf numFmtId="9" fontId="0" fillId="0" borderId="13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5" xfId="0" applyNumberFormat="1" applyFill="1" applyBorder="1" applyAlignment="1">
      <alignment vertical="center"/>
    </xf>
    <xf numFmtId="0" fontId="9" fillId="4" borderId="5" xfId="0" applyFont="1" applyFill="1" applyBorder="1" applyAlignment="1">
      <alignment horizontal="left" vertical="center"/>
    </xf>
    <xf numFmtId="0" fontId="8" fillId="4" borderId="14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10" fillId="5" borderId="15" xfId="0" applyFont="1" applyFill="1" applyBorder="1" applyAlignment="1">
      <alignment horizontal="left" vertical="center"/>
    </xf>
    <xf numFmtId="0" fontId="8" fillId="4" borderId="14" xfId="0" applyFont="1" applyFill="1" applyBorder="1" applyAlignment="1">
      <alignment horizontal="right" vertical="center"/>
    </xf>
    <xf numFmtId="0" fontId="8" fillId="4" borderId="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Border="1">
      <alignment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판매원별 판매액과 구매자수 비교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6.3539273626431442E-2"/>
          <c:y val="3.2679738562091505E-2"/>
          <c:w val="0.91196183995931468"/>
          <c:h val="0.7985348155010035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04-400F-897D-E4829F595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2923839"/>
        <c:axId val="1182920479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18292047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82923839"/>
        <c:crosses val="max"/>
        <c:crossBetween val="between"/>
      </c:valAx>
      <c:catAx>
        <c:axId val="11829238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82920479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4">
            <a:lumMod val="110000"/>
            <a:satMod val="105000"/>
            <a:tint val="67000"/>
          </a:schemeClr>
        </a:gs>
        <a:gs pos="50000">
          <a:schemeClr val="accent4">
            <a:lumMod val="105000"/>
            <a:satMod val="103000"/>
            <a:tint val="73000"/>
          </a:schemeClr>
        </a:gs>
        <a:gs pos="100000">
          <a:schemeClr val="accent4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5D815B27-8520-9077-2679-517F0B0108E6}"/>
            </a:ext>
          </a:extLst>
        </xdr:cNvPr>
        <xdr:cNvSpPr/>
      </xdr:nvSpPr>
      <xdr:spPr>
        <a:xfrm>
          <a:off x="3302000" y="2857500"/>
          <a:ext cx="1320800" cy="4318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38.553468749997" createdVersion="8" refreshedVersion="8" minRefreshableVersion="3" recordCount="10" xr:uid="{5514ED7E-414A-4B50-B79F-E657FC40791C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EE093C-D7E2-4D04-9FAD-4320DA802628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" x14ac:dyDescent="0.45"/>
  <cols>
    <col min="4" max="4" width="9.6640625" bestFit="1" customWidth="1"/>
    <col min="5" max="5" width="9.9140625" bestFit="1" customWidth="1"/>
    <col min="6" max="6" width="9.5" bestFit="1" customWidth="1"/>
    <col min="7" max="7" width="12.33203125" bestFit="1" customWidth="1"/>
  </cols>
  <sheetData>
    <row r="1" spans="1:7" x14ac:dyDescent="0.45">
      <c r="A1" t="s">
        <v>0</v>
      </c>
    </row>
    <row r="3" spans="1:7" x14ac:dyDescent="0.45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45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5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5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5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5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5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G22" sqref="G22"/>
    </sheetView>
  </sheetViews>
  <sheetFormatPr defaultRowHeight="17" x14ac:dyDescent="0.45"/>
  <cols>
    <col min="4" max="4" width="10.9140625" bestFit="1" customWidth="1"/>
    <col min="6" max="6" width="10.9140625" bestFit="1" customWidth="1"/>
  </cols>
  <sheetData>
    <row r="1" spans="1:7" ht="30" customHeight="1" thickBot="1" x14ac:dyDescent="0.5">
      <c r="A1" s="16" t="s">
        <v>206</v>
      </c>
      <c r="B1" s="16"/>
      <c r="C1" s="16"/>
      <c r="D1" s="16"/>
      <c r="E1" s="16"/>
      <c r="F1" s="16"/>
      <c r="G1" s="16"/>
    </row>
    <row r="2" spans="1:7" ht="18" thickTop="1" thickBot="1" x14ac:dyDescent="0.5"/>
    <row r="3" spans="1:7" x14ac:dyDescent="0.45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45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45">
      <c r="A5" s="24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45">
      <c r="A6" s="24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45">
      <c r="A7" s="24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45">
      <c r="A8" s="24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45">
      <c r="A9" s="24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45">
      <c r="A10" s="24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45">
      <c r="A11" s="24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45">
      <c r="A12" s="24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7.5" thickBot="1" x14ac:dyDescent="0.5">
      <c r="A13" s="25" t="s">
        <v>89</v>
      </c>
      <c r="B13" s="26">
        <v>120</v>
      </c>
      <c r="C13" s="26">
        <v>150</v>
      </c>
      <c r="D13" s="27">
        <v>1800000</v>
      </c>
      <c r="E13" s="28">
        <v>0.15</v>
      </c>
      <c r="F13" s="27">
        <v>1530000</v>
      </c>
      <c r="G13" s="29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G12"/>
    </sheetView>
  </sheetViews>
  <sheetFormatPr defaultRowHeight="17" x14ac:dyDescent="0.45"/>
  <cols>
    <col min="1" max="1" width="8.9140625" bestFit="1" customWidth="1"/>
    <col min="4" max="4" width="9.08203125" bestFit="1" customWidth="1"/>
    <col min="5" max="5" width="10.08203125" customWidth="1"/>
    <col min="6" max="7" width="8.6640625" customWidth="1"/>
  </cols>
  <sheetData>
    <row r="1" spans="1:7" ht="21" x14ac:dyDescent="0.45">
      <c r="A1" s="12" t="s">
        <v>90</v>
      </c>
      <c r="B1" s="12"/>
      <c r="C1" s="12"/>
      <c r="D1" s="12"/>
      <c r="E1" s="12"/>
      <c r="F1" s="12"/>
      <c r="G1" s="12"/>
    </row>
    <row r="3" spans="1:7" x14ac:dyDescent="0.45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5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5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5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5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5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5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5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5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5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7" workbookViewId="0">
      <selection activeCell="E26" sqref="E26:E31"/>
    </sheetView>
  </sheetViews>
  <sheetFormatPr defaultRowHeight="17" x14ac:dyDescent="0.45"/>
  <cols>
    <col min="2" max="2" width="14.25" bestFit="1" customWidth="1"/>
    <col min="5" max="5" width="10.75" bestFit="1" customWidth="1"/>
    <col min="10" max="10" width="11.08203125" bestFit="1" customWidth="1"/>
  </cols>
  <sheetData>
    <row r="1" spans="1:10" x14ac:dyDescent="0.45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5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5">
      <c r="A3" s="6" t="s">
        <v>7</v>
      </c>
      <c r="B3" s="6">
        <v>86</v>
      </c>
      <c r="C3" s="6">
        <v>82</v>
      </c>
      <c r="D3" s="6" t="str">
        <f>HLOOKUP(AVERAGE(B3:C3),$B$11:$D$12,2,TRUE)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5">
      <c r="A4" s="6" t="s">
        <v>8</v>
      </c>
      <c r="B4" s="6">
        <v>94</v>
      </c>
      <c r="C4" s="6">
        <v>93</v>
      </c>
      <c r="D4" s="6" t="str">
        <f t="shared" ref="D4:D8" si="0">HLOOKUP(AVERAGE(B4:C4),$B$11:$D$12,2,TRUE)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5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5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5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5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5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5">
      <c r="A10" t="s">
        <v>13</v>
      </c>
    </row>
    <row r="11" spans="1:10" x14ac:dyDescent="0.45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5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5">
      <c r="F13" s="4" t="s">
        <v>44</v>
      </c>
      <c r="G13" s="5" t="s">
        <v>45</v>
      </c>
    </row>
    <row r="14" spans="1:10" x14ac:dyDescent="0.45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5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5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5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5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5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5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5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207</v>
      </c>
      <c r="J21" s="7" t="s">
        <v>53</v>
      </c>
    </row>
    <row r="22" spans="1:10" x14ac:dyDescent="0.45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208</v>
      </c>
      <c r="J22" s="8">
        <f>ROUNDDOWN(DSUM(F14:H22,3,I21:I22),1)</f>
        <v>11747</v>
      </c>
    </row>
    <row r="24" spans="1:10" x14ac:dyDescent="0.45">
      <c r="A24" s="4" t="s">
        <v>54</v>
      </c>
      <c r="B24" s="5" t="s">
        <v>55</v>
      </c>
    </row>
    <row r="25" spans="1:10" x14ac:dyDescent="0.45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5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5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5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5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5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5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B20" sqref="B20"/>
    </sheetView>
  </sheetViews>
  <sheetFormatPr defaultRowHeight="17" x14ac:dyDescent="0.45"/>
  <cols>
    <col min="1" max="1" width="12.5" bestFit="1" customWidth="1"/>
    <col min="2" max="2" width="11.4140625" bestFit="1" customWidth="1"/>
    <col min="3" max="3" width="9" bestFit="1" customWidth="1"/>
    <col min="4" max="4" width="8.58203125" bestFit="1" customWidth="1"/>
    <col min="5" max="6" width="9.6640625" bestFit="1" customWidth="1"/>
    <col min="7" max="7" width="7.9140625" bestFit="1" customWidth="1"/>
    <col min="8" max="8" width="10.6640625" bestFit="1" customWidth="1"/>
  </cols>
  <sheetData>
    <row r="1" spans="1:5" ht="21" x14ac:dyDescent="0.45">
      <c r="A1" s="12" t="s">
        <v>113</v>
      </c>
      <c r="B1" s="12"/>
      <c r="C1" s="12"/>
      <c r="D1" s="12"/>
      <c r="E1" s="12"/>
    </row>
    <row r="3" spans="1:5" x14ac:dyDescent="0.45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5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5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5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5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5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5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5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5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5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5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5">
      <c r="A17" s="30" t="s">
        <v>212</v>
      </c>
      <c r="B17" s="30" t="s">
        <v>209</v>
      </c>
    </row>
    <row r="18" spans="1:8" x14ac:dyDescent="0.45">
      <c r="A18" s="30" t="s">
        <v>211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210</v>
      </c>
    </row>
    <row r="19" spans="1:8" x14ac:dyDescent="0.45">
      <c r="A19" s="31" t="s">
        <v>119</v>
      </c>
      <c r="B19" s="32">
        <v>83720</v>
      </c>
      <c r="C19" s="32" t="s">
        <v>213</v>
      </c>
      <c r="D19" s="32">
        <v>0</v>
      </c>
      <c r="E19" s="32" t="s">
        <v>213</v>
      </c>
      <c r="F19" s="32" t="s">
        <v>213</v>
      </c>
      <c r="G19" s="32">
        <v>58000</v>
      </c>
      <c r="H19" s="32">
        <v>141720</v>
      </c>
    </row>
    <row r="20" spans="1:8" x14ac:dyDescent="0.45">
      <c r="A20" s="31" t="s">
        <v>121</v>
      </c>
      <c r="B20" s="32" t="s">
        <v>213</v>
      </c>
      <c r="C20" s="32">
        <v>312000</v>
      </c>
      <c r="D20" s="32" t="s">
        <v>213</v>
      </c>
      <c r="E20" s="32">
        <v>130000</v>
      </c>
      <c r="F20" s="32" t="s">
        <v>213</v>
      </c>
      <c r="G20" s="32" t="s">
        <v>213</v>
      </c>
      <c r="H20" s="32">
        <v>442000</v>
      </c>
    </row>
    <row r="21" spans="1:8" x14ac:dyDescent="0.45">
      <c r="A21" s="31" t="s">
        <v>128</v>
      </c>
      <c r="B21" s="32" t="s">
        <v>213</v>
      </c>
      <c r="C21" s="32" t="s">
        <v>213</v>
      </c>
      <c r="D21" s="32">
        <v>50000</v>
      </c>
      <c r="E21" s="32" t="s">
        <v>213</v>
      </c>
      <c r="F21" s="32">
        <v>120000</v>
      </c>
      <c r="G21" s="32" t="s">
        <v>213</v>
      </c>
      <c r="H21" s="32">
        <v>170000</v>
      </c>
    </row>
    <row r="22" spans="1:8" x14ac:dyDescent="0.45">
      <c r="A22" s="31" t="s">
        <v>123</v>
      </c>
      <c r="B22" s="32" t="s">
        <v>213</v>
      </c>
      <c r="C22" s="32" t="s">
        <v>213</v>
      </c>
      <c r="D22" s="32" t="s">
        <v>213</v>
      </c>
      <c r="E22" s="32">
        <v>156000</v>
      </c>
      <c r="F22" s="32">
        <v>702000</v>
      </c>
      <c r="G22" s="32">
        <v>0</v>
      </c>
      <c r="H22" s="32">
        <v>858000</v>
      </c>
    </row>
    <row r="23" spans="1:8" x14ac:dyDescent="0.45">
      <c r="A23" s="31" t="s">
        <v>210</v>
      </c>
      <c r="B23" s="32">
        <v>83720</v>
      </c>
      <c r="C23" s="32">
        <v>312000</v>
      </c>
      <c r="D23" s="32">
        <v>50000</v>
      </c>
      <c r="E23" s="32">
        <v>286000</v>
      </c>
      <c r="F23" s="32">
        <v>822000</v>
      </c>
      <c r="G23" s="32">
        <v>58000</v>
      </c>
      <c r="H23" s="32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" x14ac:dyDescent="0.45"/>
  <cols>
    <col min="1" max="1" width="1.58203125" customWidth="1"/>
    <col min="6" max="6" width="5.58203125" customWidth="1"/>
  </cols>
  <sheetData>
    <row r="1" spans="2:8" x14ac:dyDescent="0.45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5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5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5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5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5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5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5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5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5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5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5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 E4 E5 E6 E7 E8 E9 E10 E11 E12">
    <scenario name="단가인상" locked="1" count="4" user="User" comment="만든 사람 User 날짜 2025-06-30_x000a_수정한 사람 User 날짜 2025-06-30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User" comment="만든 사람 User 날짜 2025-06-30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8955F-32CA-418D-91E8-83FBC3290E04}">
  <sheetPr>
    <outlinePr summaryBelow="0"/>
  </sheetPr>
  <dimension ref="B1:F23"/>
  <sheetViews>
    <sheetView showGridLines="0" workbookViewId="0"/>
  </sheetViews>
  <sheetFormatPr defaultRowHeight="17" outlineLevelRow="1" outlineLevelCol="1" x14ac:dyDescent="0.45"/>
  <cols>
    <col min="3" max="3" width="14.33203125" bestFit="1" customWidth="1"/>
    <col min="4" max="6" width="9.1640625" bestFit="1" customWidth="1" outlineLevel="1"/>
  </cols>
  <sheetData>
    <row r="1" spans="2:6" ht="17.5" thickBot="1" x14ac:dyDescent="0.5"/>
    <row r="2" spans="2:6" x14ac:dyDescent="0.45">
      <c r="B2" s="37" t="s">
        <v>231</v>
      </c>
      <c r="C2" s="38"/>
      <c r="D2" s="44"/>
      <c r="E2" s="44"/>
      <c r="F2" s="44"/>
    </row>
    <row r="3" spans="2:6" collapsed="1" x14ac:dyDescent="0.45">
      <c r="B3" s="36"/>
      <c r="C3" s="36"/>
      <c r="D3" s="45" t="s">
        <v>233</v>
      </c>
      <c r="E3" s="45" t="s">
        <v>227</v>
      </c>
      <c r="F3" s="45" t="s">
        <v>229</v>
      </c>
    </row>
    <row r="4" spans="2:6" ht="128" hidden="1" outlineLevel="1" x14ac:dyDescent="0.45">
      <c r="B4" s="40"/>
      <c r="C4" s="40"/>
      <c r="D4" s="33"/>
      <c r="E4" s="47" t="s">
        <v>228</v>
      </c>
      <c r="F4" s="47" t="s">
        <v>230</v>
      </c>
    </row>
    <row r="5" spans="2:6" x14ac:dyDescent="0.45">
      <c r="B5" s="41" t="s">
        <v>232</v>
      </c>
      <c r="C5" s="42"/>
      <c r="D5" s="39"/>
      <c r="E5" s="39"/>
      <c r="F5" s="39"/>
    </row>
    <row r="6" spans="2:6" outlineLevel="1" x14ac:dyDescent="0.45">
      <c r="B6" s="40"/>
      <c r="C6" s="40" t="s">
        <v>134</v>
      </c>
      <c r="D6" s="34">
        <v>950</v>
      </c>
      <c r="E6" s="46">
        <v>1100</v>
      </c>
      <c r="F6" s="46">
        <v>700</v>
      </c>
    </row>
    <row r="7" spans="2:6" outlineLevel="1" x14ac:dyDescent="0.45">
      <c r="B7" s="40"/>
      <c r="C7" s="40" t="s">
        <v>214</v>
      </c>
      <c r="D7" s="34">
        <v>1400</v>
      </c>
      <c r="E7" s="46">
        <v>1600</v>
      </c>
      <c r="F7" s="46">
        <v>1300</v>
      </c>
    </row>
    <row r="8" spans="2:6" outlineLevel="1" x14ac:dyDescent="0.45">
      <c r="B8" s="40"/>
      <c r="C8" s="40" t="s">
        <v>215</v>
      </c>
      <c r="D8" s="34">
        <v>560</v>
      </c>
      <c r="E8" s="46">
        <v>700</v>
      </c>
      <c r="F8" s="46">
        <v>450</v>
      </c>
    </row>
    <row r="9" spans="2:6" outlineLevel="1" x14ac:dyDescent="0.45">
      <c r="B9" s="40"/>
      <c r="C9" s="40" t="s">
        <v>216</v>
      </c>
      <c r="D9" s="34">
        <v>340</v>
      </c>
      <c r="E9" s="46">
        <v>450</v>
      </c>
      <c r="F9" s="46">
        <v>300</v>
      </c>
    </row>
    <row r="10" spans="2:6" x14ac:dyDescent="0.45">
      <c r="B10" s="41" t="s">
        <v>234</v>
      </c>
      <c r="C10" s="42"/>
      <c r="D10" s="39"/>
      <c r="E10" s="39"/>
      <c r="F10" s="39"/>
    </row>
    <row r="11" spans="2:6" outlineLevel="1" x14ac:dyDescent="0.45">
      <c r="B11" s="40"/>
      <c r="C11" s="40" t="s">
        <v>217</v>
      </c>
      <c r="D11" s="34">
        <v>14250</v>
      </c>
      <c r="E11" s="34">
        <v>16500</v>
      </c>
      <c r="F11" s="34">
        <v>10500</v>
      </c>
    </row>
    <row r="12" spans="2:6" outlineLevel="1" x14ac:dyDescent="0.45">
      <c r="B12" s="40"/>
      <c r="C12" s="40" t="s">
        <v>218</v>
      </c>
      <c r="D12" s="34">
        <v>14000</v>
      </c>
      <c r="E12" s="34">
        <v>16000</v>
      </c>
      <c r="F12" s="34">
        <v>13000</v>
      </c>
    </row>
    <row r="13" spans="2:6" outlineLevel="1" x14ac:dyDescent="0.45">
      <c r="B13" s="40"/>
      <c r="C13" s="40" t="s">
        <v>219</v>
      </c>
      <c r="D13" s="34">
        <v>8400</v>
      </c>
      <c r="E13" s="34">
        <v>10500</v>
      </c>
      <c r="F13" s="34">
        <v>6750</v>
      </c>
    </row>
    <row r="14" spans="2:6" outlineLevel="1" x14ac:dyDescent="0.45">
      <c r="B14" s="40"/>
      <c r="C14" s="40" t="s">
        <v>220</v>
      </c>
      <c r="D14" s="34">
        <v>19600</v>
      </c>
      <c r="E14" s="34">
        <v>22400</v>
      </c>
      <c r="F14" s="34">
        <v>18200</v>
      </c>
    </row>
    <row r="15" spans="2:6" outlineLevel="1" x14ac:dyDescent="0.45">
      <c r="B15" s="40"/>
      <c r="C15" s="40" t="s">
        <v>221</v>
      </c>
      <c r="D15" s="34">
        <v>19000</v>
      </c>
      <c r="E15" s="34">
        <v>22000</v>
      </c>
      <c r="F15" s="34">
        <v>14000</v>
      </c>
    </row>
    <row r="16" spans="2:6" outlineLevel="1" x14ac:dyDescent="0.45">
      <c r="B16" s="40"/>
      <c r="C16" s="40" t="s">
        <v>222</v>
      </c>
      <c r="D16" s="34">
        <v>21850</v>
      </c>
      <c r="E16" s="34">
        <v>25300</v>
      </c>
      <c r="F16" s="34">
        <v>16100</v>
      </c>
    </row>
    <row r="17" spans="2:6" outlineLevel="1" x14ac:dyDescent="0.45">
      <c r="B17" s="40"/>
      <c r="C17" s="40" t="s">
        <v>223</v>
      </c>
      <c r="D17" s="34">
        <v>14000</v>
      </c>
      <c r="E17" s="34">
        <v>16000</v>
      </c>
      <c r="F17" s="34">
        <v>13000</v>
      </c>
    </row>
    <row r="18" spans="2:6" outlineLevel="1" x14ac:dyDescent="0.45">
      <c r="B18" s="40"/>
      <c r="C18" s="40" t="s">
        <v>224</v>
      </c>
      <c r="D18" s="34">
        <v>8400</v>
      </c>
      <c r="E18" s="34">
        <v>10500</v>
      </c>
      <c r="F18" s="34">
        <v>6750</v>
      </c>
    </row>
    <row r="19" spans="2:6" outlineLevel="1" x14ac:dyDescent="0.45">
      <c r="B19" s="40"/>
      <c r="C19" s="40" t="s">
        <v>225</v>
      </c>
      <c r="D19" s="34">
        <v>21000</v>
      </c>
      <c r="E19" s="34">
        <v>24000</v>
      </c>
      <c r="F19" s="34">
        <v>19500</v>
      </c>
    </row>
    <row r="20" spans="2:6" ht="17.5" outlineLevel="1" thickBot="1" x14ac:dyDescent="0.5">
      <c r="B20" s="43"/>
      <c r="C20" s="43" t="s">
        <v>226</v>
      </c>
      <c r="D20" s="35">
        <v>8960</v>
      </c>
      <c r="E20" s="35">
        <v>11200</v>
      </c>
      <c r="F20" s="35">
        <v>7200</v>
      </c>
    </row>
    <row r="21" spans="2:6" x14ac:dyDescent="0.45">
      <c r="B21" t="s">
        <v>235</v>
      </c>
    </row>
    <row r="22" spans="2:6" x14ac:dyDescent="0.45">
      <c r="B22" t="s">
        <v>236</v>
      </c>
    </row>
    <row r="23" spans="2:6" x14ac:dyDescent="0.45">
      <c r="B23" t="s">
        <v>237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4"/>
  <sheetViews>
    <sheetView workbookViewId="0">
      <selection activeCell="G20" sqref="G20"/>
    </sheetView>
  </sheetViews>
  <sheetFormatPr defaultRowHeight="17" x14ac:dyDescent="0.45"/>
  <sheetData>
    <row r="1" spans="1:9" ht="21" x14ac:dyDescent="0.45">
      <c r="A1" s="12" t="s">
        <v>136</v>
      </c>
      <c r="B1" s="12"/>
      <c r="C1" s="12"/>
      <c r="D1" s="12"/>
      <c r="E1" s="12"/>
      <c r="F1" s="12"/>
      <c r="G1" s="12"/>
    </row>
    <row r="2" spans="1:9" x14ac:dyDescent="0.45">
      <c r="A2" s="50"/>
      <c r="B2" s="50"/>
      <c r="C2" s="50"/>
      <c r="D2" s="50"/>
      <c r="E2" s="50"/>
      <c r="F2" s="50"/>
      <c r="G2" s="50"/>
    </row>
    <row r="3" spans="1:9" x14ac:dyDescent="0.45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9" x14ac:dyDescent="0.45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9" x14ac:dyDescent="0.45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9" x14ac:dyDescent="0.45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9" x14ac:dyDescent="0.45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9" x14ac:dyDescent="0.45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9" x14ac:dyDescent="0.45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9" x14ac:dyDescent="0.45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9" x14ac:dyDescent="0.45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  <c r="I11" s="50"/>
    </row>
    <row r="12" spans="1:9" x14ac:dyDescent="0.45">
      <c r="A12" s="48" t="s">
        <v>160</v>
      </c>
      <c r="B12" s="48"/>
      <c r="C12" s="48"/>
      <c r="D12" s="49">
        <f>AVERAGE(D4:D11)</f>
        <v>26.625</v>
      </c>
      <c r="E12" s="49">
        <f t="shared" ref="E12:G12" si="0">AVERAGE(E4:E11)</f>
        <v>34.875</v>
      </c>
      <c r="F12" s="49">
        <f t="shared" si="0"/>
        <v>7.875</v>
      </c>
      <c r="G12" s="49">
        <f t="shared" si="0"/>
        <v>17.125</v>
      </c>
    </row>
    <row r="13" spans="1:9" x14ac:dyDescent="0.45">
      <c r="A13" s="50"/>
      <c r="B13" s="50"/>
      <c r="C13" s="50"/>
    </row>
    <row r="14" spans="1:9" x14ac:dyDescent="0.45">
      <c r="I14" s="50"/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abSelected="1" workbookViewId="0">
      <selection activeCell="L24" sqref="L24"/>
    </sheetView>
  </sheetViews>
  <sheetFormatPr defaultRowHeight="17" x14ac:dyDescent="0.45"/>
  <cols>
    <col min="1" max="1" width="12.33203125" bestFit="1" customWidth="1"/>
    <col min="3" max="3" width="9.6640625" bestFit="1" customWidth="1"/>
    <col min="4" max="4" width="9.5" bestFit="1" customWidth="1"/>
  </cols>
  <sheetData>
    <row r="1" spans="1:5" ht="21" x14ac:dyDescent="0.45">
      <c r="A1" s="12" t="s">
        <v>161</v>
      </c>
      <c r="B1" s="12"/>
      <c r="C1" s="12"/>
      <c r="D1" s="12"/>
      <c r="E1" s="12"/>
    </row>
    <row r="3" spans="1:5" x14ac:dyDescent="0.45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5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5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5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5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5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5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5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5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효민 조</cp:lastModifiedBy>
  <dcterms:created xsi:type="dcterms:W3CDTF">2023-04-27T08:01:32Z</dcterms:created>
  <dcterms:modified xsi:type="dcterms:W3CDTF">2025-06-30T04:29:16Z</dcterms:modified>
</cp:coreProperties>
</file>