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amer\Desktop\정원\test\"/>
    </mc:Choice>
  </mc:AlternateContent>
  <xr:revisionPtr revIDLastSave="0" documentId="13_ncr:1_{E57BFE00-BB05-45A0-98C1-CAA3969D45B2}" xr6:coauthVersionLast="46" xr6:coauthVersionMax="47" xr10:uidLastSave="{00000000-0000-0000-0000-000000000000}"/>
  <bookViews>
    <workbookView xWindow="-108" yWindow="-108" windowWidth="23256" windowHeight="12576" tabRatio="721" firstSheet="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 2" sheetId="11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16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27" i="4"/>
  <c r="E28" i="4"/>
  <c r="E29" i="4"/>
  <c r="E30" i="4"/>
  <c r="E31" i="4"/>
  <c r="E26" i="4"/>
  <c r="J4" i="4"/>
  <c r="J5" i="4"/>
  <c r="J6" i="4"/>
  <c r="J7" i="4"/>
  <c r="J8" i="4"/>
  <c r="J9" i="4"/>
  <c r="J3" i="4"/>
  <c r="E5" i="6"/>
  <c r="D31" i="4"/>
  <c r="D30" i="4"/>
  <c r="D29" i="4"/>
  <c r="D28" i="4"/>
  <c r="D27" i="4"/>
  <c r="D26" i="4"/>
  <c r="J22" i="4"/>
  <c r="D22" i="4"/>
  <c r="C22" i="4"/>
  <c r="D4" i="4"/>
  <c r="D5" i="4"/>
  <c r="D6" i="4"/>
  <c r="D7" i="4"/>
  <c r="D8" i="4"/>
  <c r="D3" i="4"/>
  <c r="E4" i="6"/>
  <c r="E6" i="6"/>
  <c r="E7" i="6"/>
  <c r="E8" i="6"/>
  <c r="E9" i="6"/>
  <c r="E10" i="6"/>
  <c r="E11" i="6"/>
  <c r="E12" i="6"/>
  <c r="E3" i="6"/>
</calcChain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<sst xmlns="http://schemas.openxmlformats.org/spreadsheetml/2006/main" count="320" uniqueCount="231">
  <si>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</si>
  <si>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</si>
  <si>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</si>
  <si>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</si>
  <si>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</si>
  <si>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</si>
  <si>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</si>
  <si>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</si>
  <si>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</si>
  <si>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</si>
  <si>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</si>
  <si>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</si>
  <si>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</si>
  <si>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</si>
  <si>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</si>
  <si>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</si>
  <si>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</si>
  <si>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</si>
  <si>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</si>
  <si>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</si>
  <si>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</si>
  <si>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</si>
  <si>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</si>
  <si>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</si>
  <si>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</si>
  <si>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</si>
  <si>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</si>
  <si>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</si>
  <si>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</si>
  <si>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</si>
  <si>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</si>
  <si>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</si>
  <si>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</si>
  <si>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</si>
  <si>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</si>
  <si>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</si>
  <si>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</si>
  <si>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</si>
  <si>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</si>
  <si>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</si>
  <si>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</si>
  <si>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</si>
  <si>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</si>
  <si>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</si>
  <si>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</si>
  <si>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</si>
  <si>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</si>
  <si>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</si>
  <si>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</si>
  <si>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</si>
  <si>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</si>
  <si>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</si>
  <si>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</si>
  <si>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</si>
  <si>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</si>
  <si>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</si>
  <si>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</si>
  <si>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</si>
  <si>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</si>
  <si>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</si>
  <si>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</si>
  <si>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</si>
  <si>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</si>
  <si>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</si>
  <si>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</si>
  <si>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</si>
  <si>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</si>
  <si>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</si>
  <si>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</si>
  <si>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</si>
  <si>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</si>
  <si>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</si>
  <si>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</si>
  <si>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</si>
  <si>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</si>
  <si>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</si>
  <si>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</si>
  <si>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</si>
  <si>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</si>
  <si>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</si>
  <si>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</si>
  <si>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</si>
  <si>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</si>
  <si>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</si>
  <si>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</si>
  <si>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</si>
  <si>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</si>
  <si>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</si>
  <si>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</si>
  <si>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</si>
  <si>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</si>
  <si>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</si>
  <si>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</si>
  <si>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</si>
  <si>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</si>
  <si>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</si>
  <si>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</si>
  <si>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</si>
  <si>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</si>
  <si>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</si>
  <si>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</si>
  <si>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</si>
  <si>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</si>
  <si>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</si>
  <si>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</si>
  <si>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</si>
  <si>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</si>
  <si>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</si>
  <si>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</si>
  <si>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</si>
  <si>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</si>
  <si>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</si>
  <si>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</si>
  <si>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</si>
  <si>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</si>
  <si>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</si>
  <si>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</si>
  <si>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</si>
  <si>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</si>
  <si>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</si>
  <si>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</si>
  <si>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</si>
  <si>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</si>
  <si>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</si>
  <si>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</si>
  <si>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</si>
  <si>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</si>
  <si>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</si>
  <si>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</si>
  <si>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</si>
  <si>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</si>
  <si>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</si>
  <si>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</si>
  <si>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</si>
  <si>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</si>
  <si>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</si>
  <si>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</si>
  <si>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</si>
  <si>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</si>
  <si>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</si>
  <si>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</si>
  <si>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</si>
  <si>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</si>
  <si>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</si>
  <si>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</si>
  <si>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</si>
  <si>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</si>
  <si>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</si>
  <si>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</si>
  <si>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</si>
  <si>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</si>
  <si>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</si>
  <si>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</si>
  <si>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</si>
  <si>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</si>
  <si>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</si>
  <si>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</si>
  <si>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</si>
  <si>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</si>
  <si>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</si>
  <si>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</si>
  <si>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</si>
  <si>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</si>
  <si>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</si>
  <si>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</si>
  <si>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</si>
  <si>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</si>
  <si>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</si>
  <si>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</si>
  <si>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</si>
  <si>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</si>
  <si>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</si>
  <si>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</si>
  <si>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</si>
  <si>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</si>
  <si>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</si>
  <si>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</si>
  <si>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</si>
  <si>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</si>
  <si>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</si>
  <si>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</si>
  <si>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</si>
  <si>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</si>
  <si>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</si>
  <si>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</si>
  <si>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</si>
  <si>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</si>
  <si>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</si>
  <si>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</si>
  <si>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</si>
  <si>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</si>
  <si>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</si>
  <si>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</si>
  <si>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</si>
  <si>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</si>
  <si>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</si>
  <si>
    <t>행 레이블</t>
  </si>
  <si>
    <t>총합계</t>
  </si>
  <si>
    <t>열 레이블</t>
  </si>
  <si>
    <t>합계 : 미수금</t>
  </si>
  <si>
    <t>*</t>
  </si>
  <si>
    <t>청소기판매액</t>
  </si>
  <si>
    <t>세탁기</t>
  </si>
  <si>
    <t>청소기</t>
  </si>
  <si>
    <t>스타일러</t>
  </si>
  <si>
    <t>냉장고판매액</t>
  </si>
  <si>
    <t>세탁기판매액</t>
  </si>
  <si>
    <t>스타일러판매액</t>
  </si>
  <si>
    <t>단가인상</t>
  </si>
  <si>
    <t>만든 사람 Lee Tom 날짜 2025-03-24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</si>
  <si>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</si>
  <si>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</si>
  <si>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</si>
  <si>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</si>
  <si>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</si>
  <si>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</si>
  <si>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</si>
  <si>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</si>
  <si>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</si>
  <si>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</si>
  <si>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</si>
  <si>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</si>
  <si>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</si>
  <si>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</si>
  <si>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</si>
  <si>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</si>
  <si>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 요금</t>
    <phoneticPr fontId="1" type="noConversion"/>
  </si>
  <si>
    <t>할인요금A</t>
    <phoneticPr fontId="1" type="noConversion"/>
  </si>
  <si>
    <t>최저할인비율</t>
    <phoneticPr fontId="1" type="noConversion"/>
  </si>
  <si>
    <t>할인요금Q</t>
    <phoneticPr fontId="1" type="noConversion"/>
  </si>
  <si>
    <t>할인요금T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</si>
</sst>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9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right" vertical="center"/>
    </xf>
    <xf numFmtId="0" fontId="8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9D-45A9-B83A-3E52FB805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4882943"/>
        <c:axId val="1544882527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  <c:majorUnit val="10"/>
      </c:valAx>
      <c:valAx>
        <c:axId val="154488252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4882943"/>
        <c:crosses val="max"/>
        <c:crossBetween val="between"/>
      </c:valAx>
      <c:catAx>
        <c:axId val="1544882943"/>
        <c:scaling>
          <c:orientation val="minMax"/>
        </c:scaling>
        <c:delete val="1"/>
        <c:axPos val="b"/>
        <c:majorTickMark val="out"/>
        <c:minorTickMark val="none"/>
        <c:tickLblPos val="nextTo"/>
        <c:crossAx val="1544882527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940692843858091E-2"/>
          <c:y val="0.12132822477650064"/>
          <c:w val="0.91273921885592113"/>
          <c:h val="0.803166199052704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1B-4D8C-AC34-A133315D494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1B-4D8C-AC34-A133315D4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catAx>
        <c:axId val="1318844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7620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3" name="직사각형 2">
          <a:extLst>
            <a:ext uri="{FF2B5EF4-FFF2-40B4-BE49-F238E27FC236}">
              <a16:creationId xmlns:a16="http://schemas.microsoft.com/office/drawing/2014/main" id="{D2962408-1766-4734-B2EF-9DCB9D4A6ACA}"/>
            </a:ext>
          </a:extLst>
        </xdr:cNvPr>
        <xdr:cNvSpPr/>
      </xdr:nvSpPr>
      <xdr:spPr>
        <a:xfrm>
          <a:off x="3360420" y="2918460"/>
          <a:ext cx="133350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38</xdr:row>
      <xdr:rowOff>0</xdr:rowOff>
    </xdr:from>
    <xdr:to>
      <xdr:col>8</xdr:col>
      <xdr:colOff>0</xdr:colOff>
      <xdr:row>56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DF095C91-5DE3-496F-8E3A-4E82FA3A8A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 Tom" refreshedDate="45740.627446180559" createdVersion="6" refreshedVersion="6" minRefreshableVersion="3" recordCount="10" xr:uid="{BA5A29DE-348F-4AD4-900F-20CED727A654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0E20E4-ECB6-4CE4-9DCE-AA9939481EFC}" name="피벗 테이블5" cacheId="16" applyNumberFormats="0" applyBorderFormats="0" applyFontFormats="0" applyPatternFormats="0" applyAlignmentFormats="0" applyWidthHeightFormats="1" dataCaption="값" missingCaption="*" updatedVersion="6" minRefreshableVersion="3" useAutoFormatting="1" itemPrintTitles="1" createdVersion="6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D13" sqref="D13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218</v>
      </c>
      <c r="B3" s="1" t="s">
        <v>225</v>
      </c>
      <c r="C3" s="1" t="s">
        <v>226</v>
      </c>
      <c r="D3" s="1" t="s">
        <v>227</v>
      </c>
      <c r="E3" s="1" t="s">
        <v>229</v>
      </c>
      <c r="F3" s="1" t="s">
        <v>230</v>
      </c>
      <c r="G3" s="1" t="s">
        <v>228</v>
      </c>
    </row>
    <row r="4" spans="1:7" x14ac:dyDescent="0.4">
      <c r="A4" s="1" t="s">
        <v>219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220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221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222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223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224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3"/>
  <sheetViews>
    <sheetView workbookViewId="0">
      <selection activeCell="K17" sqref="K17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16" t="s">
        <v>193</v>
      </c>
      <c r="B1" s="16"/>
      <c r="C1" s="16"/>
      <c r="D1" s="16"/>
      <c r="E1" s="16"/>
      <c r="F1" s="16"/>
      <c r="G1" s="16"/>
    </row>
    <row r="2" spans="1:7" ht="18.600000000000001" thickTop="1" thickBot="1" x14ac:dyDescent="0.45"/>
    <row r="3" spans="1:7" x14ac:dyDescent="0.4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4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4">
      <c r="A5" s="24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4">
      <c r="A6" s="24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4">
      <c r="A7" s="24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4">
      <c r="A8" s="24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4">
      <c r="A9" s="24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4">
      <c r="A10" s="24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4">
      <c r="A11" s="24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4">
      <c r="A12" s="24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8" thickBot="1" x14ac:dyDescent="0.45">
      <c r="A13" s="25" t="s">
        <v>89</v>
      </c>
      <c r="B13" s="26">
        <v>120</v>
      </c>
      <c r="C13" s="26">
        <v>150</v>
      </c>
      <c r="D13" s="27">
        <v>1800000</v>
      </c>
      <c r="E13" s="28">
        <v>0.15</v>
      </c>
      <c r="F13" s="27">
        <v>1530000</v>
      </c>
      <c r="G13" s="29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sheetPr codeName="Sheet3"/>
  <dimension ref="A1:G12"/>
  <sheetViews>
    <sheetView workbookViewId="0">
      <selection activeCell="E19" sqref="E19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90</v>
      </c>
      <c r="B1" s="12"/>
      <c r="C1" s="12"/>
      <c r="D1" s="12"/>
      <c r="E1" s="12"/>
      <c r="F1" s="12"/>
      <c r="G1" s="1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J31"/>
  <sheetViews>
    <sheetView topLeftCell="A16" workbookViewId="0">
      <selection activeCell="C35" sqref="C35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 AVERAGE(B3:C3), $A$11:$D$12, 2)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>
        <f>IF( OR(LEFT(F3,1)="S", LEFT(F3,1)="K"), "수도권", IF( OR(LEFT(F3,1)="D", LEFT(F3,1)="B"), "경상도", "전라도" ) 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 AVERAGE(B4:C4), $A$11:$D$12, 2)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>
        <f t="shared" ref="J4:J9" si="1">IF( OR(LEFT(F4,1)="S", LEFT(F4,1)="K"), "수도권", IF( OR(LEFT(F4,1)="D", LEFT(F4,1)="B"), "경상도", "전라도" ) 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>
        <f t="shared" si="1"/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>
        <f t="shared" si="1"/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>
        <f t="shared" si="1"/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>
        <f t="shared" si="1"/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>
        <f t="shared" si="1"/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194</v>
      </c>
      <c r="J21" s="7" t="s">
        <v>53</v>
      </c>
    </row>
    <row r="22" spans="1:10" x14ac:dyDescent="0.4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195</v>
      </c>
      <c r="J22" s="8">
        <f>ROUNDDOWN(DSUM(F14:H22, 3, 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>IF(MOD(MID(B28,8,1),2)=0,"여자","남자")</f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>IF(MOD(MID(B29,8,1),2)=0,"여자","남자")</f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>IF(MOD(MID(B30,8,1),2)=0,"여자","남자")</f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>IF(MOD(MID(B31,8,1),2)=0,"여자","남자")</f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H23"/>
  <sheetViews>
    <sheetView topLeftCell="A10" workbookViewId="0">
      <selection activeCell="D30" sqref="D30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6992187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8.3984375" bestFit="1" customWidth="1"/>
  </cols>
  <sheetData>
    <row r="1" spans="1:5" ht="21" x14ac:dyDescent="0.4">
      <c r="A1" s="12" t="s">
        <v>113</v>
      </c>
      <c r="B1" s="12"/>
      <c r="C1" s="12"/>
      <c r="D1" s="12"/>
      <c r="E1" s="1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30" t="s">
        <v>199</v>
      </c>
      <c r="B17" s="30" t="s">
        <v>198</v>
      </c>
    </row>
    <row r="18" spans="1:8" x14ac:dyDescent="0.4">
      <c r="A18" s="30" t="s">
        <v>196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197</v>
      </c>
    </row>
    <row r="19" spans="1:8" x14ac:dyDescent="0.4">
      <c r="A19" s="31" t="s">
        <v>119</v>
      </c>
      <c r="B19" s="32">
        <v>83720</v>
      </c>
      <c r="C19" s="32" t="s">
        <v>200</v>
      </c>
      <c r="D19" s="32">
        <v>0</v>
      </c>
      <c r="E19" s="32" t="s">
        <v>200</v>
      </c>
      <c r="F19" s="32" t="s">
        <v>200</v>
      </c>
      <c r="G19" s="32">
        <v>58000</v>
      </c>
      <c r="H19" s="32">
        <v>141720</v>
      </c>
    </row>
    <row r="20" spans="1:8" x14ac:dyDescent="0.4">
      <c r="A20" s="31" t="s">
        <v>121</v>
      </c>
      <c r="B20" s="32" t="s">
        <v>200</v>
      </c>
      <c r="C20" s="32">
        <v>312000</v>
      </c>
      <c r="D20" s="32" t="s">
        <v>200</v>
      </c>
      <c r="E20" s="32">
        <v>130000</v>
      </c>
      <c r="F20" s="32" t="s">
        <v>200</v>
      </c>
      <c r="G20" s="32" t="s">
        <v>200</v>
      </c>
      <c r="H20" s="32">
        <v>442000</v>
      </c>
    </row>
    <row r="21" spans="1:8" x14ac:dyDescent="0.4">
      <c r="A21" s="31" t="s">
        <v>128</v>
      </c>
      <c r="B21" s="32" t="s">
        <v>200</v>
      </c>
      <c r="C21" s="32" t="s">
        <v>200</v>
      </c>
      <c r="D21" s="32">
        <v>50000</v>
      </c>
      <c r="E21" s="32" t="s">
        <v>200</v>
      </c>
      <c r="F21" s="32">
        <v>120000</v>
      </c>
      <c r="G21" s="32" t="s">
        <v>200</v>
      </c>
      <c r="H21" s="32">
        <v>170000</v>
      </c>
    </row>
    <row r="22" spans="1:8" x14ac:dyDescent="0.4">
      <c r="A22" s="31" t="s">
        <v>123</v>
      </c>
      <c r="B22" s="32" t="s">
        <v>200</v>
      </c>
      <c r="C22" s="32" t="s">
        <v>200</v>
      </c>
      <c r="D22" s="32" t="s">
        <v>200</v>
      </c>
      <c r="E22" s="32">
        <v>156000</v>
      </c>
      <c r="F22" s="32">
        <v>702000</v>
      </c>
      <c r="G22" s="32">
        <v>0</v>
      </c>
      <c r="H22" s="32">
        <v>858000</v>
      </c>
    </row>
    <row r="23" spans="1:8" x14ac:dyDescent="0.4">
      <c r="A23" s="31" t="s">
        <v>197</v>
      </c>
      <c r="B23" s="32">
        <v>83720</v>
      </c>
      <c r="C23" s="32">
        <v>312000</v>
      </c>
      <c r="D23" s="32">
        <v>50000</v>
      </c>
      <c r="E23" s="32">
        <v>286000</v>
      </c>
      <c r="F23" s="32">
        <v>822000</v>
      </c>
      <c r="G23" s="32">
        <v>58000</v>
      </c>
      <c r="H23" s="32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B1:H12"/>
  <sheetViews>
    <sheetView workbookViewId="0">
      <selection activeCell="H24" sqref="H24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Lee Tom" comment="만든 사람 Lee Tom 날짜 2025-03-24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Lee Tom" comment="만든 사람 Lee Tom 날짜 2025-03-24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04E9D-4CD3-4181-91C1-0BC49ED89699}">
  <sheetPr codeName="Sheet9">
    <outlinePr summaryBelow="0"/>
  </sheetPr>
  <dimension ref="B1:F17"/>
  <sheetViews>
    <sheetView showGridLines="0" workbookViewId="0">
      <selection activeCell="J18" sqref="J18"/>
    </sheetView>
  </sheetViews>
  <sheetFormatPr defaultRowHeight="17.399999999999999" outlineLevelRow="1" outlineLevelCol="1" x14ac:dyDescent="0.4"/>
  <cols>
    <col min="3" max="3" width="14.3984375" bestFit="1" customWidth="1"/>
    <col min="4" max="6" width="8.59765625" bestFit="1" customWidth="1" outlineLevel="1"/>
  </cols>
  <sheetData>
    <row r="1" spans="2:6" ht="18" thickBot="1" x14ac:dyDescent="0.45"/>
    <row r="2" spans="2:6" x14ac:dyDescent="0.4">
      <c r="B2" s="37" t="s">
        <v>211</v>
      </c>
      <c r="C2" s="38"/>
      <c r="D2" s="44"/>
      <c r="E2" s="44"/>
      <c r="F2" s="44"/>
    </row>
    <row r="3" spans="2:6" collapsed="1" x14ac:dyDescent="0.4">
      <c r="B3" s="36"/>
      <c r="C3" s="36"/>
      <c r="D3" s="45" t="s">
        <v>213</v>
      </c>
      <c r="E3" s="45" t="s">
        <v>208</v>
      </c>
      <c r="F3" s="45" t="s">
        <v>210</v>
      </c>
    </row>
    <row r="4" spans="2:6" ht="78" hidden="1" outlineLevel="1" x14ac:dyDescent="0.4">
      <c r="B4" s="40"/>
      <c r="C4" s="40"/>
      <c r="D4" s="33"/>
      <c r="E4" s="47" t="s">
        <v>209</v>
      </c>
      <c r="F4" s="47" t="s">
        <v>209</v>
      </c>
    </row>
    <row r="5" spans="2:6" x14ac:dyDescent="0.4">
      <c r="B5" s="41" t="s">
        <v>212</v>
      </c>
      <c r="C5" s="42"/>
      <c r="D5" s="39"/>
      <c r="E5" s="39"/>
      <c r="F5" s="39"/>
    </row>
    <row r="6" spans="2:6" outlineLevel="1" x14ac:dyDescent="0.4">
      <c r="B6" s="40"/>
      <c r="C6" s="40" t="s">
        <v>134</v>
      </c>
      <c r="D6" s="34">
        <v>950</v>
      </c>
      <c r="E6" s="46">
        <v>1100</v>
      </c>
      <c r="F6" s="46">
        <v>700</v>
      </c>
    </row>
    <row r="7" spans="2:6" outlineLevel="1" x14ac:dyDescent="0.4">
      <c r="B7" s="40"/>
      <c r="C7" s="40" t="s">
        <v>202</v>
      </c>
      <c r="D7" s="34">
        <v>1400</v>
      </c>
      <c r="E7" s="46">
        <v>1600</v>
      </c>
      <c r="F7" s="46">
        <v>1300</v>
      </c>
    </row>
    <row r="8" spans="2:6" outlineLevel="1" x14ac:dyDescent="0.4">
      <c r="B8" s="40"/>
      <c r="C8" s="40" t="s">
        <v>203</v>
      </c>
      <c r="D8" s="34">
        <v>560</v>
      </c>
      <c r="E8" s="46">
        <v>700</v>
      </c>
      <c r="F8" s="46">
        <v>450</v>
      </c>
    </row>
    <row r="9" spans="2:6" outlineLevel="1" x14ac:dyDescent="0.4">
      <c r="B9" s="40"/>
      <c r="C9" s="40" t="s">
        <v>204</v>
      </c>
      <c r="D9" s="34">
        <v>340</v>
      </c>
      <c r="E9" s="46">
        <v>450</v>
      </c>
      <c r="F9" s="46">
        <v>300</v>
      </c>
    </row>
    <row r="10" spans="2:6" x14ac:dyDescent="0.4">
      <c r="B10" s="41" t="s">
        <v>214</v>
      </c>
      <c r="C10" s="42"/>
      <c r="D10" s="39"/>
      <c r="E10" s="39"/>
      <c r="F10" s="39"/>
    </row>
    <row r="11" spans="2:6" outlineLevel="1" x14ac:dyDescent="0.4">
      <c r="B11" s="40"/>
      <c r="C11" s="40" t="s">
        <v>205</v>
      </c>
      <c r="D11" s="34">
        <v>14250</v>
      </c>
      <c r="E11" s="34">
        <v>16500</v>
      </c>
      <c r="F11" s="34">
        <v>10500</v>
      </c>
    </row>
    <row r="12" spans="2:6" outlineLevel="1" x14ac:dyDescent="0.4">
      <c r="B12" s="40"/>
      <c r="C12" s="40" t="s">
        <v>206</v>
      </c>
      <c r="D12" s="34">
        <v>14000</v>
      </c>
      <c r="E12" s="34">
        <v>16000</v>
      </c>
      <c r="F12" s="34">
        <v>13000</v>
      </c>
    </row>
    <row r="13" spans="2:6" outlineLevel="1" x14ac:dyDescent="0.4">
      <c r="B13" s="40"/>
      <c r="C13" s="40" t="s">
        <v>201</v>
      </c>
      <c r="D13" s="34">
        <v>8400</v>
      </c>
      <c r="E13" s="34">
        <v>10500</v>
      </c>
      <c r="F13" s="34">
        <v>6750</v>
      </c>
    </row>
    <row r="14" spans="2:6" ht="18" outlineLevel="1" thickBot="1" x14ac:dyDescent="0.45">
      <c r="B14" s="43"/>
      <c r="C14" s="43" t="s">
        <v>207</v>
      </c>
      <c r="D14" s="35">
        <v>19600</v>
      </c>
      <c r="E14" s="35">
        <v>22400</v>
      </c>
      <c r="F14" s="35">
        <v>18200</v>
      </c>
    </row>
    <row r="15" spans="2:6" x14ac:dyDescent="0.4">
      <c r="B15" t="s">
        <v>215</v>
      </c>
    </row>
    <row r="16" spans="2:6" x14ac:dyDescent="0.4">
      <c r="B16" t="s">
        <v>216</v>
      </c>
    </row>
    <row r="17" spans="2:2" x14ac:dyDescent="0.4">
      <c r="B17" t="s">
        <v>217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G12"/>
  <sheetViews>
    <sheetView workbookViewId="0">
      <selection activeCell="D20" sqref="D20"/>
    </sheetView>
  </sheetViews>
  <sheetFormatPr defaultRowHeight="17.399999999999999" x14ac:dyDescent="0.4"/>
  <sheetData>
    <row r="1" spans="1:7" ht="21" x14ac:dyDescent="0.4">
      <c r="A1" s="12" t="s">
        <v>136</v>
      </c>
      <c r="B1" s="12"/>
      <c r="C1" s="12"/>
      <c r="D1" s="12"/>
      <c r="E1" s="12"/>
      <c r="F1" s="12"/>
      <c r="G1" s="12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8" t="s">
        <v>160</v>
      </c>
      <c r="B12" s="48"/>
      <c r="C12" s="48"/>
      <c r="D12" s="49">
        <f>AVERAGE(D4:D11)</f>
        <v>26.625</v>
      </c>
      <c r="E12" s="49">
        <f t="shared" ref="E12:G12" si="0">AVERAGE(E4:E11)</f>
        <v>34.875</v>
      </c>
      <c r="F12" s="49">
        <f t="shared" si="0"/>
        <v>7.875</v>
      </c>
      <c r="G12" s="49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1"/>
  <sheetViews>
    <sheetView tabSelected="1" topLeftCell="A12" workbookViewId="0">
      <selection activeCell="M26" sqref="M26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161</v>
      </c>
      <c r="B1" s="12"/>
      <c r="C1" s="12"/>
      <c r="D1" s="12"/>
      <c r="E1" s="12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 2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Lee Tom</cp:lastModifiedBy>
  <dcterms:created xsi:type="dcterms:W3CDTF">2023-04-27T08:01:32Z</dcterms:created>
  <dcterms:modified xsi:type="dcterms:W3CDTF">2025-03-24T06:50:30Z</dcterms:modified>
</cp:coreProperties>
</file>