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y20\Desktop\길벗컴활2급\04 실전모의고사\"/>
    </mc:Choice>
  </mc:AlternateContent>
  <xr:revisionPtr revIDLastSave="0" documentId="13_ncr:1_{9D99BFF9-581E-4F99-BD2C-C6CC3242115A}" xr6:coauthVersionLast="47" xr6:coauthVersionMax="47" xr10:uidLastSave="{00000000-0000-0000-0000-000000000000}"/>
  <bookViews>
    <workbookView xWindow="-108" yWindow="-108" windowWidth="23256" windowHeight="12456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'기본작업-2'!$A$3:$A$13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5" i="6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 s="1"/>
  <c r="J6" i="4" a="1"/>
  <c r="J6" i="4"/>
  <c r="J7" i="4" a="1"/>
  <c r="J7" i="4" s="1"/>
  <c r="J8" i="4" a="1"/>
  <c r="J8" i="4" s="1"/>
  <c r="J9" i="4" a="1"/>
  <c r="J9" i="4"/>
  <c r="J3" i="4" a="1"/>
  <c r="J3" i="4" s="1"/>
  <c r="D3" i="4"/>
  <c r="E4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<sst xmlns="http://schemas.openxmlformats.org/spreadsheetml/2006/main" count="326" uniqueCount="237">
  <si>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</si>
  <si>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</si>
  <si>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</si>
  <si>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</si>
  <si>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</si>
  <si>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</si>
  <si>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</si>
  <si>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</si>
  <si>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</si>
  <si>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</si>
  <si>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</si>
  <si>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</si>
  <si>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</si>
  <si>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</si>
  <si>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</si>
  <si>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</si>
  <si>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</si>
  <si>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</si>
  <si>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</si>
  <si>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</si>
  <si>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</si>
  <si>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</si>
  <si>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</si>
  <si>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</si>
  <si>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</si>
  <si>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</si>
  <si>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</si>
  <si>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</si>
  <si>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</si>
  <si>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</si>
  <si>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</si>
  <si>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</si>
  <si>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</si>
  <si>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</si>
  <si>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</si>
  <si>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</si>
  <si>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</si>
  <si>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</si>
  <si>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</si>
  <si>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</si>
  <si>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</si>
  <si>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</si>
  <si>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</si>
  <si>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</si>
  <si>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</si>
  <si>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</si>
  <si>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</si>
  <si>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</si>
  <si>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</si>
  <si>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</si>
  <si>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</si>
  <si>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</si>
  <si>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</si>
  <si>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</si>
  <si>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</si>
  <si>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</si>
  <si>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</si>
  <si>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</si>
  <si>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</si>
  <si>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</si>
  <si>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</si>
  <si>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</si>
  <si>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</si>
  <si>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</si>
  <si>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</si>
  <si>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</si>
  <si>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</si>
  <si>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</si>
  <si>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</si>
  <si>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</si>
  <si>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</si>
  <si>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</si>
  <si>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</si>
  <si>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</si>
  <si>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</si>
  <si>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</si>
  <si>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</si>
  <si>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</si>
  <si>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</si>
  <si>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</si>
  <si>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</si>
  <si>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</si>
  <si>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</si>
  <si>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</si>
  <si>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</si>
  <si>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</si>
  <si>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</si>
  <si>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</si>
  <si>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</si>
  <si>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</si>
  <si>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</si>
  <si>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</si>
  <si>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</si>
  <si>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</si>
  <si>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</si>
  <si>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</si>
  <si>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</si>
  <si>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</si>
  <si>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</si>
  <si>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</si>
  <si>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</si>
  <si>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</si>
  <si>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</si>
  <si>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</si>
  <si>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</si>
  <si>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</si>
  <si>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</si>
  <si>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</si>
  <si>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</si>
  <si>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</si>
  <si>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</si>
  <si>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</si>
  <si>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</si>
  <si>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</si>
  <si>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</si>
  <si>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</si>
  <si>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</si>
  <si>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</si>
  <si>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</si>
  <si>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</si>
  <si>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</si>
  <si>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</si>
  <si>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</si>
  <si>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</si>
  <si>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</si>
  <si>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</si>
  <si>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</si>
  <si>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</si>
  <si>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</si>
  <si>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</si>
  <si>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</si>
  <si>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</si>
  <si>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</si>
  <si>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</si>
  <si>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</si>
  <si>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</si>
  <si>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</si>
  <si>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</si>
  <si>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</si>
  <si>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</si>
  <si>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</si>
  <si>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</si>
  <si>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</si>
  <si>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</si>
  <si>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</si>
  <si>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</si>
  <si>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</si>
  <si>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</si>
  <si>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</si>
  <si>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</si>
  <si>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</si>
  <si>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</si>
  <si>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</si>
  <si>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</si>
  <si>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</si>
  <si>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</si>
  <si>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</si>
  <si>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</si>
  <si>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</si>
  <si>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</si>
  <si>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</si>
  <si>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</si>
  <si>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</si>
  <si>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</si>
  <si>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</si>
  <si>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</si>
  <si>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</si>
  <si>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</si>
  <si>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</si>
  <si>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</si>
  <si>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</si>
  <si>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</si>
  <si>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</si>
  <si>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</si>
  <si>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</si>
  <si>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</si>
  <si>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</si>
  <si>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</si>
  <si>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</si>
  <si>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</si>
  <si>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</si>
  <si>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</si>
  <si>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</si>
  <si>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</si>
  <si>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</si>
  <si>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</si>
  <si>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</si>
  <si>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</si>
  <si>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</si>
  <si>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</si>
  <si>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</si>
  <si>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</si>
  <si>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</si>
  <si>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</si>
  <si>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</si>
  <si>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</si>
  <si>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</si>
  <si>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</si>
  <si>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</si>
  <si>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</si>
  <si>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</si>
  <si>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</si>
  <si>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</si>
  <si>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</si>
  <si>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</si>
  <si>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</si>
  <si>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</si>
  <si>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</si>
  <si>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</si>
  <si>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</si>
  <si>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</si>
  <si>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</si>
  <si>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</si>
  <si>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</si>
  <si>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</si>
  <si>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</si>
  <si>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</si>
  <si>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</si>
  <si>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</si>
  <si>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</si>
  <si>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</si>
  <si>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</si>
  <si>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</si>
  <si>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</si>
  <si>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</si>
  <si>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</si>
  <si>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</si>
  <si>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</si>
  <si>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wiy20 날짜 2024-10-24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</si>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</sst>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80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" xfId="2" applyAlignment="1">
      <alignment horizontal="center" vertical="center"/>
    </xf>
    <xf numFmtId="180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9" xfId="0" applyNumberFormat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 applyAlignment="1">
      <alignment horizontal="center" vertical="center"/>
    </xf>
    <xf numFmtId="180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43-48F7-9909-CA9ACDB08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15168"/>
        <c:axId val="148615648"/>
      </c:lineChart>
      <c:catAx>
        <c:axId val="1318844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48615648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8615168"/>
        <c:crosses val="max"/>
        <c:crossBetween val="between"/>
      </c:valAx>
      <c:catAx>
        <c:axId val="1486151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8615648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F24EEE50-375F-C4C4-7617-6544EC8E9488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y20" refreshedDate="45589.484809606482" createdVersion="8" refreshedVersion="8" minRefreshableVersion="3" recordCount="10" xr:uid="{634E3C06-E783-459C-BBE4-980A505E2255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C4318-367F-49C7-AE33-D699B81302F1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D7" sqref="D7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s="16" t="s">
        <v>0</v>
      </c>
      <c r="B1" s="16"/>
      <c r="C1" s="16"/>
    </row>
    <row r="3" spans="1:7" x14ac:dyDescent="0.4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</row>
    <row r="4" spans="1:7" x14ac:dyDescent="0.4">
      <c r="A4" s="1" t="s">
        <v>200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201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202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203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204</v>
      </c>
      <c r="B8" s="1">
        <v>60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205</v>
      </c>
      <c r="B9" s="1">
        <v>60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A3" sqref="A3:G13"/>
    </sheetView>
  </sheetViews>
  <sheetFormatPr defaultRowHeight="17.399999999999999" x14ac:dyDescent="0.4"/>
  <cols>
    <col min="4" max="4" width="11.69921875" bestFit="1" customWidth="1"/>
    <col min="6" max="6" width="11.69921875" bestFit="1" customWidth="1"/>
  </cols>
  <sheetData>
    <row r="1" spans="1:7" ht="30" customHeight="1" thickBot="1" x14ac:dyDescent="0.45">
      <c r="A1" s="17" t="s">
        <v>206</v>
      </c>
      <c r="B1" s="17"/>
      <c r="C1" s="17"/>
      <c r="D1" s="17"/>
      <c r="E1" s="17"/>
      <c r="F1" s="17"/>
      <c r="G1" s="17"/>
    </row>
    <row r="2" spans="1:7" ht="18.600000000000001" thickTop="1" thickBot="1" x14ac:dyDescent="0.45"/>
    <row r="3" spans="1:7" x14ac:dyDescent="0.4">
      <c r="A3" s="20" t="s">
        <v>73</v>
      </c>
      <c r="B3" s="21" t="s">
        <v>74</v>
      </c>
      <c r="C3" s="21" t="s">
        <v>75</v>
      </c>
      <c r="D3" s="21" t="s">
        <v>76</v>
      </c>
      <c r="E3" s="21" t="s">
        <v>77</v>
      </c>
      <c r="F3" s="21" t="s">
        <v>78</v>
      </c>
      <c r="G3" s="22" t="s">
        <v>79</v>
      </c>
    </row>
    <row r="4" spans="1:7" x14ac:dyDescent="0.4">
      <c r="A4" s="23" t="s">
        <v>80</v>
      </c>
      <c r="B4" s="6">
        <v>200</v>
      </c>
      <c r="C4" s="6">
        <v>220</v>
      </c>
      <c r="D4" s="18">
        <v>2640000</v>
      </c>
      <c r="E4" s="19">
        <v>0.2</v>
      </c>
      <c r="F4" s="18">
        <v>2112000</v>
      </c>
      <c r="G4" s="24">
        <v>1.1000000000000001</v>
      </c>
    </row>
    <row r="5" spans="1:7" x14ac:dyDescent="0.4">
      <c r="A5" s="23" t="s">
        <v>81</v>
      </c>
      <c r="B5" s="6">
        <v>150</v>
      </c>
      <c r="C5" s="6">
        <v>120</v>
      </c>
      <c r="D5" s="18">
        <v>1440000</v>
      </c>
      <c r="E5" s="19">
        <v>0.1</v>
      </c>
      <c r="F5" s="18">
        <v>1296000</v>
      </c>
      <c r="G5" s="24">
        <v>0.8</v>
      </c>
    </row>
    <row r="6" spans="1:7" x14ac:dyDescent="0.4">
      <c r="A6" s="23" t="s">
        <v>82</v>
      </c>
      <c r="B6" s="6">
        <v>120</v>
      </c>
      <c r="C6" s="6">
        <v>100</v>
      </c>
      <c r="D6" s="18">
        <v>1200000</v>
      </c>
      <c r="E6" s="19">
        <v>0.1</v>
      </c>
      <c r="F6" s="18">
        <v>1080000</v>
      </c>
      <c r="G6" s="24">
        <v>0.83</v>
      </c>
    </row>
    <row r="7" spans="1:7" x14ac:dyDescent="0.4">
      <c r="A7" s="23" t="s">
        <v>83</v>
      </c>
      <c r="B7" s="6">
        <v>300</v>
      </c>
      <c r="C7" s="6">
        <v>220</v>
      </c>
      <c r="D7" s="18">
        <v>2640000</v>
      </c>
      <c r="E7" s="19">
        <v>0.2</v>
      </c>
      <c r="F7" s="18">
        <v>2112000</v>
      </c>
      <c r="G7" s="24">
        <v>0.73</v>
      </c>
    </row>
    <row r="8" spans="1:7" x14ac:dyDescent="0.4">
      <c r="A8" s="23" t="s">
        <v>84</v>
      </c>
      <c r="B8" s="6">
        <v>200</v>
      </c>
      <c r="C8" s="6">
        <v>210</v>
      </c>
      <c r="D8" s="18">
        <v>2520000</v>
      </c>
      <c r="E8" s="19">
        <v>0.2</v>
      </c>
      <c r="F8" s="18">
        <v>2016000</v>
      </c>
      <c r="G8" s="24">
        <v>1.05</v>
      </c>
    </row>
    <row r="9" spans="1:7" x14ac:dyDescent="0.4">
      <c r="A9" s="23" t="s">
        <v>85</v>
      </c>
      <c r="B9" s="6">
        <v>150</v>
      </c>
      <c r="C9" s="6">
        <v>150</v>
      </c>
      <c r="D9" s="18">
        <v>1800000</v>
      </c>
      <c r="E9" s="19">
        <v>0.15</v>
      </c>
      <c r="F9" s="18">
        <v>1530000</v>
      </c>
      <c r="G9" s="24">
        <v>1</v>
      </c>
    </row>
    <row r="10" spans="1:7" x14ac:dyDescent="0.4">
      <c r="A10" s="23" t="s">
        <v>86</v>
      </c>
      <c r="B10" s="6">
        <v>200</v>
      </c>
      <c r="C10" s="6">
        <v>180</v>
      </c>
      <c r="D10" s="18">
        <v>2160000</v>
      </c>
      <c r="E10" s="19">
        <v>0.1</v>
      </c>
      <c r="F10" s="18">
        <v>1944000</v>
      </c>
      <c r="G10" s="24">
        <v>0.9</v>
      </c>
    </row>
    <row r="11" spans="1:7" x14ac:dyDescent="0.4">
      <c r="A11" s="23" t="s">
        <v>87</v>
      </c>
      <c r="B11" s="6">
        <v>250</v>
      </c>
      <c r="C11" s="6">
        <v>280</v>
      </c>
      <c r="D11" s="18">
        <v>3360000</v>
      </c>
      <c r="E11" s="19">
        <v>0.2</v>
      </c>
      <c r="F11" s="18">
        <v>2688000</v>
      </c>
      <c r="G11" s="24">
        <v>1.1200000000000001</v>
      </c>
    </row>
    <row r="12" spans="1:7" x14ac:dyDescent="0.4">
      <c r="A12" s="23" t="s">
        <v>88</v>
      </c>
      <c r="B12" s="6">
        <v>150</v>
      </c>
      <c r="C12" s="6">
        <v>130</v>
      </c>
      <c r="D12" s="18">
        <v>1560000</v>
      </c>
      <c r="E12" s="19">
        <v>0.1</v>
      </c>
      <c r="F12" s="18">
        <v>1404000</v>
      </c>
      <c r="G12" s="24">
        <v>0.87</v>
      </c>
    </row>
    <row r="13" spans="1:7" ht="18" thickBot="1" x14ac:dyDescent="0.45">
      <c r="A13" s="25" t="s">
        <v>89</v>
      </c>
      <c r="B13" s="26">
        <v>120</v>
      </c>
      <c r="C13" s="26">
        <v>150</v>
      </c>
      <c r="D13" s="27">
        <v>1800000</v>
      </c>
      <c r="E13" s="28">
        <v>0.15</v>
      </c>
      <c r="F13" s="27">
        <v>1530000</v>
      </c>
      <c r="G13" s="29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E26" sqref="E26"/>
    </sheetView>
  </sheetViews>
  <sheetFormatPr defaultRowHeight="17.399999999999999" x14ac:dyDescent="0.4"/>
  <cols>
    <col min="2" max="2" width="14.19921875" bestFit="1" customWidth="1"/>
    <col min="5" max="5" width="10.699218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e">
        <f>HLOOKUP(AVERAGE(B3:C3),$A$11:$D$12,2,0)</f>
        <v>#N/A</v>
      </c>
      <c r="F3" s="6" t="s">
        <v>22</v>
      </c>
      <c r="G3" s="8">
        <v>1137</v>
      </c>
      <c r="H3" s="8">
        <v>823</v>
      </c>
      <c r="I3" s="8">
        <v>314</v>
      </c>
      <c r="J3" s="6" t="e" cm="1">
        <f t="array" ref="J3">_xlfn.IFS(OR(LEFT(F3,1),"S",LEFT(F3,1),"k"),"수도권",OR(LEFT(F3,1),"D",LEFT(F3,1),"B"),"경상도",TRUE,"전라도")</f>
        <v>#VALUE!</v>
      </c>
    </row>
    <row r="4" spans="1:10" x14ac:dyDescent="0.4">
      <c r="A4" s="6" t="s">
        <v>8</v>
      </c>
      <c r="B4" s="6">
        <v>94</v>
      </c>
      <c r="C4" s="6">
        <v>93</v>
      </c>
      <c r="D4" s="6"/>
      <c r="F4" s="6" t="s">
        <v>23</v>
      </c>
      <c r="G4" s="8">
        <v>1027</v>
      </c>
      <c r="H4" s="8">
        <v>720</v>
      </c>
      <c r="I4" s="8">
        <v>307</v>
      </c>
      <c r="J4" s="6" t="e" cm="1">
        <f t="array" ref="J4">_xlfn.IFS(OR(LEFT(F4,1),"S",LEFT(F4,1),"k"),"수도권",OR(LEFT(F4,1),"D",LEFT(F4,1),"B"),"경상도",TRUE,"전라도")</f>
        <v>#VALUE!</v>
      </c>
    </row>
    <row r="5" spans="1:10" x14ac:dyDescent="0.4">
      <c r="A5" s="6" t="s">
        <v>9</v>
      </c>
      <c r="B5" s="6">
        <v>73</v>
      </c>
      <c r="C5" s="6">
        <v>86</v>
      </c>
      <c r="D5" s="6"/>
      <c r="F5" s="6" t="s">
        <v>24</v>
      </c>
      <c r="G5" s="8">
        <v>923</v>
      </c>
      <c r="H5" s="8">
        <v>792</v>
      </c>
      <c r="I5" s="8">
        <v>131</v>
      </c>
      <c r="J5" s="6" t="e" cm="1">
        <f t="array" ref="J5">_xlfn.IFS(OR(LEFT(F5,1),"S",LEFT(F5,1),"k"),"수도권",OR(LEFT(F5,1),"D",LEFT(F5,1),"B"),"경상도",TRUE,"전라도")</f>
        <v>#VALUE!</v>
      </c>
    </row>
    <row r="6" spans="1:10" x14ac:dyDescent="0.4">
      <c r="A6" s="6" t="s">
        <v>10</v>
      </c>
      <c r="B6" s="6">
        <v>91</v>
      </c>
      <c r="C6" s="6">
        <v>95</v>
      </c>
      <c r="D6" s="6"/>
      <c r="F6" s="6" t="s">
        <v>25</v>
      </c>
      <c r="G6" s="8">
        <v>1278</v>
      </c>
      <c r="H6" s="8">
        <v>879</v>
      </c>
      <c r="I6" s="8">
        <v>399</v>
      </c>
      <c r="J6" s="6" t="e" cm="1">
        <f t="array" ref="J6">_xlfn.IFS(OR(LEFT(F6,1),"S",LEFT(F6,1),"k"),"수도권",OR(LEFT(F6,1),"D",LEFT(F6,1),"B"),"경상도",TRUE,"전라도")</f>
        <v>#VALUE!</v>
      </c>
    </row>
    <row r="7" spans="1:10" x14ac:dyDescent="0.4">
      <c r="A7" s="6" t="s">
        <v>11</v>
      </c>
      <c r="B7" s="6">
        <v>90</v>
      </c>
      <c r="C7" s="6">
        <v>81</v>
      </c>
      <c r="D7" s="6"/>
      <c r="F7" s="6" t="s">
        <v>26</v>
      </c>
      <c r="G7" s="8">
        <v>1087</v>
      </c>
      <c r="H7" s="8">
        <v>811</v>
      </c>
      <c r="I7" s="8">
        <v>276</v>
      </c>
      <c r="J7" s="6" t="e" cm="1">
        <f t="array" ref="J7">_xlfn.IFS(OR(LEFT(F7,1),"S",LEFT(F7,1),"k"),"수도권",OR(LEFT(F7,1),"D",LEFT(F7,1),"B"),"경상도",TRUE,"전라도")</f>
        <v>#VALUE!</v>
      </c>
    </row>
    <row r="8" spans="1:10" x14ac:dyDescent="0.4">
      <c r="A8" s="6" t="s">
        <v>12</v>
      </c>
      <c r="B8" s="6">
        <v>67</v>
      </c>
      <c r="C8" s="6">
        <v>61</v>
      </c>
      <c r="D8" s="6"/>
      <c r="F8" s="6" t="s">
        <v>27</v>
      </c>
      <c r="G8" s="8">
        <v>987</v>
      </c>
      <c r="H8" s="8">
        <v>823</v>
      </c>
      <c r="I8" s="8">
        <v>163</v>
      </c>
      <c r="J8" s="6" t="e" cm="1">
        <f t="array" ref="J8">_xlfn.IFS(OR(LEFT(F8,1),"S",LEFT(F8,1),"k"),"수도권",OR(LEFT(F8,1),"D",LEFT(F8,1),"B"),"경상도",TRUE,"전라도")</f>
        <v>#VALUE!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e" cm="1">
        <f t="array" ref="J9">_xlfn.IFS(OR(LEFT(F9,1),"S",LEFT(F9,1),"k"),"수도권",OR(LEFT(F9,1),"D",LEFT(F9,1),"B"),"경상도",TRUE,"전라도")</f>
        <v>#VALUE!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207</v>
      </c>
      <c r="J21" s="7" t="s">
        <v>53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208</v>
      </c>
      <c r="J22" s="8">
        <f>ROUNDDOWN(DSUM(G14:H22,2,$I$21:$I$22),-1)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 t="e">
        <f>DATE(MID(B2,1,2),MID(B2,3,2),MID(B2,5,2))</f>
        <v>#VALUE!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0">IF(MOD(MID(B27,8,1),2)=0,"여자","남자")</f>
        <v>남자</v>
      </c>
      <c r="E27" s="9"/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0"/>
        <v>여자</v>
      </c>
      <c r="E28" s="9"/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0"/>
        <v>남자</v>
      </c>
      <c r="E29" s="9"/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0"/>
        <v>남자</v>
      </c>
      <c r="E30" s="9"/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0"/>
        <v>여자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7" workbookViewId="0">
      <selection activeCell="A17" sqref="A17:H23"/>
      <pivotSelection pane="bottomRight" activeRow="16" previousRow="16" click="1" r:id="rId1">
        <pivotArea type="all" dataOnly="0" outline="0" fieldPosition="0"/>
      </pivotSelection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30" t="s">
        <v>212</v>
      </c>
      <c r="B17" s="30" t="s">
        <v>211</v>
      </c>
    </row>
    <row r="18" spans="1:8" x14ac:dyDescent="0.4">
      <c r="A18" s="30" t="s">
        <v>209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210</v>
      </c>
    </row>
    <row r="19" spans="1:8" x14ac:dyDescent="0.4">
      <c r="A19" s="31" t="s">
        <v>119</v>
      </c>
      <c r="B19" s="32">
        <v>83720</v>
      </c>
      <c r="C19" s="32" t="s">
        <v>213</v>
      </c>
      <c r="D19" s="32">
        <v>0</v>
      </c>
      <c r="E19" s="32" t="s">
        <v>213</v>
      </c>
      <c r="F19" s="32" t="s">
        <v>213</v>
      </c>
      <c r="G19" s="32">
        <v>58000</v>
      </c>
      <c r="H19" s="32">
        <v>141720</v>
      </c>
    </row>
    <row r="20" spans="1:8" x14ac:dyDescent="0.4">
      <c r="A20" s="31" t="s">
        <v>121</v>
      </c>
      <c r="B20" s="32" t="s">
        <v>213</v>
      </c>
      <c r="C20" s="32">
        <v>312000</v>
      </c>
      <c r="D20" s="32" t="s">
        <v>213</v>
      </c>
      <c r="E20" s="32">
        <v>130000</v>
      </c>
      <c r="F20" s="32" t="s">
        <v>213</v>
      </c>
      <c r="G20" s="32" t="s">
        <v>213</v>
      </c>
      <c r="H20" s="32">
        <v>442000</v>
      </c>
    </row>
    <row r="21" spans="1:8" x14ac:dyDescent="0.4">
      <c r="A21" s="31" t="s">
        <v>128</v>
      </c>
      <c r="B21" s="32" t="s">
        <v>213</v>
      </c>
      <c r="C21" s="32" t="s">
        <v>213</v>
      </c>
      <c r="D21" s="32">
        <v>50000</v>
      </c>
      <c r="E21" s="32" t="s">
        <v>213</v>
      </c>
      <c r="F21" s="32">
        <v>120000</v>
      </c>
      <c r="G21" s="32" t="s">
        <v>213</v>
      </c>
      <c r="H21" s="32">
        <v>170000</v>
      </c>
    </row>
    <row r="22" spans="1:8" x14ac:dyDescent="0.4">
      <c r="A22" s="31" t="s">
        <v>123</v>
      </c>
      <c r="B22" s="32" t="s">
        <v>213</v>
      </c>
      <c r="C22" s="32" t="s">
        <v>213</v>
      </c>
      <c r="D22" s="32" t="s">
        <v>213</v>
      </c>
      <c r="E22" s="32">
        <v>156000</v>
      </c>
      <c r="F22" s="32">
        <v>702000</v>
      </c>
      <c r="G22" s="32">
        <v>0</v>
      </c>
      <c r="H22" s="32">
        <v>858000</v>
      </c>
    </row>
    <row r="23" spans="1:8" x14ac:dyDescent="0.4">
      <c r="A23" s="31" t="s">
        <v>210</v>
      </c>
      <c r="B23" s="32">
        <v>83720</v>
      </c>
      <c r="C23" s="32">
        <v>312000</v>
      </c>
      <c r="D23" s="32">
        <v>50000</v>
      </c>
      <c r="E23" s="32">
        <v>286000</v>
      </c>
      <c r="F23" s="32">
        <v>822000</v>
      </c>
      <c r="G23" s="32">
        <v>58000</v>
      </c>
      <c r="H23" s="32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>D5*VLOOKUP(B5,$G$3:$H$6,2)</f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 E7 E8 E9 E10 E11 E12">
    <scenario name="단가인상" locked="1" count="4" user="wiy20" comment="만든 사람 wiy20 날짜 2024-10-24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wiy20" comment="만든 사람 wiy20 날짜 2024-10-24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0D15D-17B2-45F0-9D84-2DE7C89BC8CF}">
  <sheetPr>
    <outlinePr summaryBelow="0"/>
  </sheetPr>
  <dimension ref="B1:F23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7" t="s">
        <v>230</v>
      </c>
      <c r="C2" s="38"/>
      <c r="D2" s="44"/>
      <c r="E2" s="44"/>
      <c r="F2" s="44"/>
    </row>
    <row r="3" spans="2:6" collapsed="1" x14ac:dyDescent="0.4">
      <c r="B3" s="36"/>
      <c r="C3" s="36"/>
      <c r="D3" s="45" t="s">
        <v>232</v>
      </c>
      <c r="E3" s="45" t="s">
        <v>227</v>
      </c>
      <c r="F3" s="45" t="s">
        <v>229</v>
      </c>
    </row>
    <row r="4" spans="2:6" ht="62.4" hidden="1" outlineLevel="1" x14ac:dyDescent="0.4">
      <c r="B4" s="40"/>
      <c r="C4" s="40"/>
      <c r="D4" s="33"/>
      <c r="E4" s="47" t="s">
        <v>228</v>
      </c>
      <c r="F4" s="47" t="s">
        <v>228</v>
      </c>
    </row>
    <row r="5" spans="2:6" x14ac:dyDescent="0.4">
      <c r="B5" s="41" t="s">
        <v>231</v>
      </c>
      <c r="C5" s="42"/>
      <c r="D5" s="39"/>
      <c r="E5" s="39"/>
      <c r="F5" s="39"/>
    </row>
    <row r="6" spans="2:6" outlineLevel="1" x14ac:dyDescent="0.4">
      <c r="B6" s="40"/>
      <c r="C6" s="40" t="s">
        <v>134</v>
      </c>
      <c r="D6" s="34">
        <v>950</v>
      </c>
      <c r="E6" s="46">
        <v>1100</v>
      </c>
      <c r="F6" s="46">
        <v>700</v>
      </c>
    </row>
    <row r="7" spans="2:6" outlineLevel="1" x14ac:dyDescent="0.4">
      <c r="B7" s="40"/>
      <c r="C7" s="40" t="s">
        <v>214</v>
      </c>
      <c r="D7" s="34">
        <v>1400</v>
      </c>
      <c r="E7" s="46">
        <v>1600</v>
      </c>
      <c r="F7" s="46">
        <v>1300</v>
      </c>
    </row>
    <row r="8" spans="2:6" outlineLevel="1" x14ac:dyDescent="0.4">
      <c r="B8" s="40"/>
      <c r="C8" s="40" t="s">
        <v>215</v>
      </c>
      <c r="D8" s="34">
        <v>560</v>
      </c>
      <c r="E8" s="46">
        <v>700</v>
      </c>
      <c r="F8" s="46">
        <v>450</v>
      </c>
    </row>
    <row r="9" spans="2:6" outlineLevel="1" x14ac:dyDescent="0.4">
      <c r="B9" s="40"/>
      <c r="C9" s="40" t="s">
        <v>216</v>
      </c>
      <c r="D9" s="34">
        <v>340</v>
      </c>
      <c r="E9" s="46">
        <v>450</v>
      </c>
      <c r="F9" s="46">
        <v>300</v>
      </c>
    </row>
    <row r="10" spans="2:6" x14ac:dyDescent="0.4">
      <c r="B10" s="41" t="s">
        <v>233</v>
      </c>
      <c r="C10" s="42"/>
      <c r="D10" s="39"/>
      <c r="E10" s="39"/>
      <c r="F10" s="39"/>
    </row>
    <row r="11" spans="2:6" outlineLevel="1" x14ac:dyDescent="0.4">
      <c r="B11" s="40"/>
      <c r="C11" s="40" t="s">
        <v>217</v>
      </c>
      <c r="D11" s="34">
        <v>14250</v>
      </c>
      <c r="E11" s="34">
        <v>16500</v>
      </c>
      <c r="F11" s="34">
        <v>10500</v>
      </c>
    </row>
    <row r="12" spans="2:6" outlineLevel="1" x14ac:dyDescent="0.4">
      <c r="B12" s="40"/>
      <c r="C12" s="40" t="s">
        <v>218</v>
      </c>
      <c r="D12" s="34">
        <v>14000</v>
      </c>
      <c r="E12" s="34">
        <v>16000</v>
      </c>
      <c r="F12" s="34">
        <v>13000</v>
      </c>
    </row>
    <row r="13" spans="2:6" outlineLevel="1" x14ac:dyDescent="0.4">
      <c r="B13" s="40"/>
      <c r="C13" s="40" t="s">
        <v>219</v>
      </c>
      <c r="D13" s="34">
        <v>8400</v>
      </c>
      <c r="E13" s="34">
        <v>10500</v>
      </c>
      <c r="F13" s="34">
        <v>6750</v>
      </c>
    </row>
    <row r="14" spans="2:6" outlineLevel="1" x14ac:dyDescent="0.4">
      <c r="B14" s="40"/>
      <c r="C14" s="40" t="s">
        <v>220</v>
      </c>
      <c r="D14" s="34">
        <v>19600</v>
      </c>
      <c r="E14" s="34">
        <v>22400</v>
      </c>
      <c r="F14" s="34">
        <v>18200</v>
      </c>
    </row>
    <row r="15" spans="2:6" outlineLevel="1" x14ac:dyDescent="0.4">
      <c r="B15" s="40"/>
      <c r="C15" s="40" t="s">
        <v>221</v>
      </c>
      <c r="D15" s="34">
        <v>19000</v>
      </c>
      <c r="E15" s="34">
        <v>22000</v>
      </c>
      <c r="F15" s="34">
        <v>14000</v>
      </c>
    </row>
    <row r="16" spans="2:6" outlineLevel="1" x14ac:dyDescent="0.4">
      <c r="B16" s="40"/>
      <c r="C16" s="40" t="s">
        <v>222</v>
      </c>
      <c r="D16" s="34">
        <v>21850</v>
      </c>
      <c r="E16" s="34">
        <v>25300</v>
      </c>
      <c r="F16" s="34">
        <v>16100</v>
      </c>
    </row>
    <row r="17" spans="2:6" outlineLevel="1" x14ac:dyDescent="0.4">
      <c r="B17" s="40"/>
      <c r="C17" s="40" t="s">
        <v>223</v>
      </c>
      <c r="D17" s="34">
        <v>14000</v>
      </c>
      <c r="E17" s="34">
        <v>16000</v>
      </c>
      <c r="F17" s="34">
        <v>13000</v>
      </c>
    </row>
    <row r="18" spans="2:6" outlineLevel="1" x14ac:dyDescent="0.4">
      <c r="B18" s="40"/>
      <c r="C18" s="40" t="s">
        <v>224</v>
      </c>
      <c r="D18" s="34">
        <v>8400</v>
      </c>
      <c r="E18" s="34">
        <v>10500</v>
      </c>
      <c r="F18" s="34">
        <v>6750</v>
      </c>
    </row>
    <row r="19" spans="2:6" outlineLevel="1" x14ac:dyDescent="0.4">
      <c r="B19" s="40"/>
      <c r="C19" s="40" t="s">
        <v>225</v>
      </c>
      <c r="D19" s="34">
        <v>21000</v>
      </c>
      <c r="E19" s="34">
        <v>24000</v>
      </c>
      <c r="F19" s="34">
        <v>19500</v>
      </c>
    </row>
    <row r="20" spans="2:6" ht="18" outlineLevel="1" thickBot="1" x14ac:dyDescent="0.45">
      <c r="B20" s="43"/>
      <c r="C20" s="43" t="s">
        <v>226</v>
      </c>
      <c r="D20" s="35">
        <v>8960</v>
      </c>
      <c r="E20" s="35">
        <v>11200</v>
      </c>
      <c r="F20" s="35">
        <v>7200</v>
      </c>
    </row>
    <row r="21" spans="2:6" x14ac:dyDescent="0.4">
      <c r="B21" t="s">
        <v>234</v>
      </c>
    </row>
    <row r="22" spans="2:6" x14ac:dyDescent="0.4">
      <c r="B22" t="s">
        <v>235</v>
      </c>
    </row>
    <row r="23" spans="2:6" x14ac:dyDescent="0.4">
      <c r="B23" t="s">
        <v>236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A3" sqref="A3:G12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8" t="s">
        <v>160</v>
      </c>
      <c r="B12" s="48"/>
      <c r="C12" s="48"/>
      <c r="D12" s="49">
        <f>AVERAGE(D4:D11)</f>
        <v>26.625</v>
      </c>
      <c r="E12" s="49">
        <f t="shared" ref="E12:G12" si="0">AVERAGE(E4:E11)</f>
        <v>34.875</v>
      </c>
      <c r="F12" s="49">
        <f t="shared" si="0"/>
        <v>7.875</v>
      </c>
      <c r="G12" s="49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topLeftCell="A10" workbookViewId="0">
      <selection activeCell="J22" sqref="J22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wiy207932@naver.com</cp:lastModifiedBy>
  <dcterms:created xsi:type="dcterms:W3CDTF">2023-04-27T08:01:32Z</dcterms:created>
  <dcterms:modified xsi:type="dcterms:W3CDTF">2024-10-24T02:53:24Z</dcterms:modified>
</cp:coreProperties>
</file>