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 hidePivotFieldList="1"/>
  <mc:AlternateContent xmlns:mc="http://schemas.openxmlformats.org/markup-compatibility/2006">
    <mc:Choice Requires="x15">
      <x15ac:absPath xmlns:x15ac="http://schemas.microsoft.com/office/spreadsheetml/2010/11/ac" url="C:\Users\Lenovo\OneDrive\Desktop\컴활2급 실기\컴활2급 - 실전모의고사\실전모의고사 실습\"/>
    </mc:Choice>
  </mc:AlternateContent>
  <bookViews>
    <workbookView xWindow="0" yWindow="0" windowWidth="15540" windowHeight="5604" tabRatio="721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62913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7" l="1"/>
  <c r="F12" i="7"/>
  <c r="G12" i="7"/>
  <c r="D12" i="7"/>
  <c r="D27" i="4"/>
  <c r="D28" i="4"/>
  <c r="D29" i="4"/>
  <c r="D30" i="4"/>
  <c r="D31" i="4"/>
  <c r="D26" i="4"/>
  <c r="J22" i="4"/>
  <c r="D22" i="4"/>
  <c r="C22" i="4"/>
  <c r="D4" i="4"/>
  <c r="D5" i="4"/>
  <c r="D6" i="4"/>
  <c r="D7" i="4"/>
  <c r="D8" i="4"/>
  <c r="D3" i="4"/>
  <c r="J3" i="4"/>
  <c r="E4" i="6" l="1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<sst xmlns="http://schemas.openxmlformats.org/spreadsheetml/2006/main" count="320" uniqueCount="230">
  <si>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</si>
  <si>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</si>
  <si>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</si>
  <si>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</si>
  <si>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</si>
  <si>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</si>
  <si>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</si>
  <si>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</si>
  <si>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</si>
  <si>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</si>
  <si>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</si>
  <si>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</si>
  <si>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</si>
  <si>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</si>
  <si>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</si>
  <si>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</si>
  <si>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</si>
  <si>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</si>
  <si>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</si>
  <si>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</si>
  <si>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</si>
  <si>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</si>
  <si>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</si>
  <si>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</si>
  <si>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</si>
  <si>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</si>
  <si>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</si>
  <si>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</si>
  <si>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</si>
  <si>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</si>
  <si>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</si>
  <si>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</si>
  <si>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</si>
  <si>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</si>
  <si>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</si>
  <si>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</si>
  <si>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</si>
  <si>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</si>
  <si>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</si>
  <si>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</si>
  <si>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</si>
  <si>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</si>
  <si>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</si>
  <si>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</si>
  <si>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</si>
  <si>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</si>
  <si>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</si>
  <si>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</si>
  <si>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</si>
  <si>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</si>
  <si>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</si>
  <si>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</si>
  <si>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</si>
  <si>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</si>
  <si>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</si>
  <si>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</si>
  <si>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</si>
  <si>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</si>
  <si>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</si>
  <si>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</si>
  <si>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</si>
  <si>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</si>
  <si>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</si>
  <si>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</si>
  <si>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</si>
  <si>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</si>
  <si>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</si>
  <si>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</si>
  <si>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</si>
  <si>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</si>
  <si>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</si>
  <si>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</si>
  <si>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</si>
  <si>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</si>
  <si>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</si>
  <si>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</si>
  <si>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</si>
  <si>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</si>
  <si>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</si>
  <si>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</si>
  <si>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</si>
  <si>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</si>
  <si>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</si>
  <si>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</si>
  <si>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</si>
  <si>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</si>
  <si>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</si>
  <si>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</si>
  <si>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</si>
  <si>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</si>
  <si>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</si>
  <si>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</si>
  <si>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</si>
  <si>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</si>
  <si>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</si>
  <si>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</si>
  <si>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</si>
  <si>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</si>
  <si>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</si>
  <si>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</si>
  <si>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</si>
  <si>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</si>
  <si>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</si>
  <si>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</si>
  <si>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</si>
  <si>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</si>
  <si>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</si>
  <si>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</si>
  <si>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</si>
  <si>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</si>
  <si>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</si>
  <si>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</si>
  <si>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</si>
  <si>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</si>
  <si>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</si>
  <si>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</si>
  <si>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</si>
  <si>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</si>
  <si>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</si>
  <si>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</si>
  <si>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</si>
  <si>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</si>
  <si>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</si>
  <si>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</si>
  <si>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</si>
  <si>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</si>
  <si>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</si>
  <si>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</si>
  <si>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</si>
  <si>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</si>
  <si>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</si>
  <si>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</si>
  <si>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</si>
  <si>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</si>
  <si>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</si>
  <si>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</si>
  <si>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</si>
  <si>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</si>
  <si>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</si>
  <si>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</si>
  <si>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</si>
  <si>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</si>
  <si>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</si>
  <si>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</si>
  <si>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</si>
  <si>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</si>
  <si>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</si>
  <si>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</si>
  <si>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</si>
  <si>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</si>
  <si>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</si>
  <si>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</si>
  <si>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</si>
  <si>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</si>
  <si>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</si>
  <si>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</si>
  <si>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</si>
  <si>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</si>
  <si>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</si>
  <si>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</si>
  <si>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</si>
  <si>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</si>
  <si>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</si>
  <si>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</si>
  <si>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</si>
  <si>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</si>
  <si>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</si>
  <si>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</si>
  <si>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</si>
  <si>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</si>
  <si>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</si>
  <si>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</si>
  <si>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</si>
  <si>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</si>
  <si>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</si>
  <si>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</si>
  <si>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</si>
  <si>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</si>
  <si>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</si>
  <si>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</si>
  <si>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</si>
  <si>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</si>
  <si>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</si>
  <si>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</si>
  <si>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</si>
  <si>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</si>
  <si>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</si>
  <si>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</si>
  <si>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</si>
  <si>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</si>
  <si>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</si>
  <si>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</si>
  <si>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</si>
  <si>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</si>
  <si>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</si>
  <si>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</si>
  <si>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</si>
  <si>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</si>
  <si>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</si>
  <si>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</si>
  <si>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</si>
  <si>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</si>
  <si>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</si>
  <si>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</si>
  <si>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</si>
  <si>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</si>
  <si>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</si>
  <si>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</si>
  <si>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</si>
  <si>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</si>
  <si>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</si>
  <si>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</si>
  <si>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</si>
  <si>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</si>
  <si>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</si>
  <si>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</si>
  <si>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</si>
  <si>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</si>
  <si>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</si>
  <si>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Lenovo 날짜 2025-02-26
수정한 사람 Lenovo 날짜 2025-02-26</t>
  </si>
  <si>
    <t>단가인하</t>
  </si>
  <si>
    <t>만든 사람 Lenovo 날짜 2025-02-26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</si>
  <si>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</si>
  <si>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</si>
  <si>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</si>
  <si>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</si>
  <si>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</si>
  <si>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</si>
  <si>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</si>
  <si>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국가별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</si>
</sst>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 판매원별 판매액과 구매자수 비교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8-475C-BBA3-7AF43928D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690400"/>
        <c:axId val="447689152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4476891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690400"/>
        <c:crosses val="max"/>
        <c:crossBetween val="between"/>
      </c:valAx>
      <c:catAx>
        <c:axId val="447690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689152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/>
        <xdr:cNvSpPr/>
      </xdr:nvSpPr>
      <xdr:spPr>
        <a:xfrm>
          <a:off x="3352800" y="2918460"/>
          <a:ext cx="134112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novo" refreshedDate="45714.703520254632" createdVersion="6" refreshedVersion="6" minRefreshableVersion="3" recordCount="10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9"/>
  <sheetViews>
    <sheetView tabSelected="1" workbookViewId="0">
      <selection activeCell="E14" sqref="E14"/>
    </sheetView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51" t="s">
        <v>229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</row>
    <row r="4" spans="1:7" x14ac:dyDescent="0.4">
      <c r="A4" s="1" t="s">
        <v>199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4">
      <c r="A5" s="1" t="s">
        <v>200</v>
      </c>
      <c r="B5" s="1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4">
      <c r="A6" s="1" t="s">
        <v>201</v>
      </c>
      <c r="B6" s="1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4">
      <c r="A7" s="1" t="s">
        <v>202</v>
      </c>
      <c r="B7" s="1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4">
      <c r="A8" s="1" t="s">
        <v>203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4">
      <c r="A9" s="1" t="s">
        <v>204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3"/>
  <sheetViews>
    <sheetView workbookViewId="0">
      <selection activeCell="D13" sqref="D13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15" t="s">
        <v>205</v>
      </c>
      <c r="B1" s="15"/>
      <c r="C1" s="15"/>
      <c r="D1" s="15"/>
      <c r="E1" s="15"/>
      <c r="F1" s="15"/>
      <c r="G1" s="15"/>
    </row>
    <row r="2" spans="1:7" ht="18.600000000000001" thickTop="1" thickBot="1" x14ac:dyDescent="0.45"/>
    <row r="3" spans="1:7" x14ac:dyDescent="0.4">
      <c r="A3" s="18" t="s">
        <v>73</v>
      </c>
      <c r="B3" s="19" t="s">
        <v>74</v>
      </c>
      <c r="C3" s="19" t="s">
        <v>75</v>
      </c>
      <c r="D3" s="19" t="s">
        <v>76</v>
      </c>
      <c r="E3" s="19" t="s">
        <v>77</v>
      </c>
      <c r="F3" s="19" t="s">
        <v>78</v>
      </c>
      <c r="G3" s="20" t="s">
        <v>79</v>
      </c>
    </row>
    <row r="4" spans="1:7" x14ac:dyDescent="0.4">
      <c r="A4" s="21" t="s">
        <v>80</v>
      </c>
      <c r="B4" s="6">
        <v>200</v>
      </c>
      <c r="C4" s="6">
        <v>220</v>
      </c>
      <c r="D4" s="16">
        <v>2640000</v>
      </c>
      <c r="E4" s="17">
        <v>0.2</v>
      </c>
      <c r="F4" s="16">
        <v>2112000</v>
      </c>
      <c r="G4" s="22">
        <v>1.1000000000000001</v>
      </c>
    </row>
    <row r="5" spans="1:7" x14ac:dyDescent="0.4">
      <c r="A5" s="21" t="s">
        <v>81</v>
      </c>
      <c r="B5" s="6">
        <v>150</v>
      </c>
      <c r="C5" s="6">
        <v>120</v>
      </c>
      <c r="D5" s="16">
        <v>1440000</v>
      </c>
      <c r="E5" s="17">
        <v>0.1</v>
      </c>
      <c r="F5" s="16">
        <v>1296000</v>
      </c>
      <c r="G5" s="22">
        <v>0.8</v>
      </c>
    </row>
    <row r="6" spans="1:7" x14ac:dyDescent="0.4">
      <c r="A6" s="21" t="s">
        <v>82</v>
      </c>
      <c r="B6" s="6">
        <v>120</v>
      </c>
      <c r="C6" s="6">
        <v>100</v>
      </c>
      <c r="D6" s="16">
        <v>1200000</v>
      </c>
      <c r="E6" s="17">
        <v>0.1</v>
      </c>
      <c r="F6" s="16">
        <v>1080000</v>
      </c>
      <c r="G6" s="22">
        <v>0.83</v>
      </c>
    </row>
    <row r="7" spans="1:7" x14ac:dyDescent="0.4">
      <c r="A7" s="21" t="s">
        <v>83</v>
      </c>
      <c r="B7" s="6">
        <v>300</v>
      </c>
      <c r="C7" s="6">
        <v>220</v>
      </c>
      <c r="D7" s="16">
        <v>2640000</v>
      </c>
      <c r="E7" s="17">
        <v>0.2</v>
      </c>
      <c r="F7" s="16">
        <v>2112000</v>
      </c>
      <c r="G7" s="22">
        <v>0.73</v>
      </c>
    </row>
    <row r="8" spans="1:7" x14ac:dyDescent="0.4">
      <c r="A8" s="21" t="s">
        <v>84</v>
      </c>
      <c r="B8" s="6">
        <v>200</v>
      </c>
      <c r="C8" s="6">
        <v>210</v>
      </c>
      <c r="D8" s="16">
        <v>2520000</v>
      </c>
      <c r="E8" s="17">
        <v>0.2</v>
      </c>
      <c r="F8" s="16">
        <v>2016000</v>
      </c>
      <c r="G8" s="22">
        <v>1.05</v>
      </c>
    </row>
    <row r="9" spans="1:7" x14ac:dyDescent="0.4">
      <c r="A9" s="21" t="s">
        <v>85</v>
      </c>
      <c r="B9" s="6">
        <v>150</v>
      </c>
      <c r="C9" s="6">
        <v>150</v>
      </c>
      <c r="D9" s="16">
        <v>1800000</v>
      </c>
      <c r="E9" s="17">
        <v>0.15</v>
      </c>
      <c r="F9" s="16">
        <v>1530000</v>
      </c>
      <c r="G9" s="22">
        <v>1</v>
      </c>
    </row>
    <row r="10" spans="1:7" x14ac:dyDescent="0.4">
      <c r="A10" s="21" t="s">
        <v>86</v>
      </c>
      <c r="B10" s="6">
        <v>200</v>
      </c>
      <c r="C10" s="6">
        <v>180</v>
      </c>
      <c r="D10" s="16">
        <v>2160000</v>
      </c>
      <c r="E10" s="17">
        <v>0.1</v>
      </c>
      <c r="F10" s="16">
        <v>1944000</v>
      </c>
      <c r="G10" s="22">
        <v>0.9</v>
      </c>
    </row>
    <row r="11" spans="1:7" x14ac:dyDescent="0.4">
      <c r="A11" s="21" t="s">
        <v>87</v>
      </c>
      <c r="B11" s="6">
        <v>250</v>
      </c>
      <c r="C11" s="6">
        <v>280</v>
      </c>
      <c r="D11" s="16">
        <v>3360000</v>
      </c>
      <c r="E11" s="17">
        <v>0.2</v>
      </c>
      <c r="F11" s="16">
        <v>2688000</v>
      </c>
      <c r="G11" s="22">
        <v>1.1200000000000001</v>
      </c>
    </row>
    <row r="12" spans="1:7" x14ac:dyDescent="0.4">
      <c r="A12" s="21" t="s">
        <v>88</v>
      </c>
      <c r="B12" s="6">
        <v>150</v>
      </c>
      <c r="C12" s="6">
        <v>130</v>
      </c>
      <c r="D12" s="16">
        <v>1560000</v>
      </c>
      <c r="E12" s="17">
        <v>0.1</v>
      </c>
      <c r="F12" s="16">
        <v>1404000</v>
      </c>
      <c r="G12" s="22">
        <v>0.87</v>
      </c>
    </row>
    <row r="13" spans="1:7" ht="18" thickBot="1" x14ac:dyDescent="0.45">
      <c r="A13" s="23" t="s">
        <v>89</v>
      </c>
      <c r="B13" s="24">
        <v>120</v>
      </c>
      <c r="C13" s="24">
        <v>150</v>
      </c>
      <c r="D13" s="25">
        <v>1800000</v>
      </c>
      <c r="E13" s="26">
        <v>0.15</v>
      </c>
      <c r="F13" s="25">
        <v>1530000</v>
      </c>
      <c r="G13" s="27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2"/>
  <sheetViews>
    <sheetView workbookViewId="0">
      <selection activeCell="B17" sqref="B17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11" t="s">
        <v>90</v>
      </c>
      <c r="B1" s="11"/>
      <c r="C1" s="11"/>
      <c r="D1" s="11"/>
      <c r="E1" s="11"/>
      <c r="F1" s="11"/>
      <c r="G1" s="11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1"/>
  <sheetViews>
    <sheetView workbookViewId="0">
      <selection activeCell="G26" sqref="G26"/>
    </sheetView>
  </sheetViews>
  <sheetFormatPr defaultRowHeight="17.399999999999999" x14ac:dyDescent="0.4"/>
  <cols>
    <col min="2" max="2" width="14.19921875" bestFit="1" customWidth="1"/>
    <col min="5" max="5" width="10.699218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 t="str">
        <f>HLOOKUP(AVERAGE(B3:C3),$A$11:$D$12,2,TRUE)</f>
        <v>준수</v>
      </c>
      <c r="F3" s="6" t="s">
        <v>22</v>
      </c>
      <c r="G3" s="8">
        <v>1137</v>
      </c>
      <c r="H3" s="8">
        <v>823</v>
      </c>
      <c r="I3" s="8">
        <v>314</v>
      </c>
      <c r="J3" s="50" t="e">
        <f ca="1">IFS(OR(LEFT(F3,1)="S",LEFT(F3,1)="K","수도권",LEFT(F3,1)="D",LEFT(F3,1)="B","경상도",TRUE,"전라도"))</f>
        <v>#NAME?</v>
      </c>
    </row>
    <row r="4" spans="1:10" x14ac:dyDescent="0.4">
      <c r="A4" s="6" t="s">
        <v>8</v>
      </c>
      <c r="B4" s="6">
        <v>94</v>
      </c>
      <c r="C4" s="6">
        <v>93</v>
      </c>
      <c r="D4" s="6" t="str">
        <f t="shared" ref="D4:D8" si="0">HLOOKUP(AVERAGE(B4:C4),$A$11:$D$12,2,TRUE)</f>
        <v>우수</v>
      </c>
      <c r="F4" s="6" t="s">
        <v>23</v>
      </c>
      <c r="G4" s="8">
        <v>1027</v>
      </c>
      <c r="H4" s="8">
        <v>720</v>
      </c>
      <c r="I4" s="8">
        <v>307</v>
      </c>
      <c r="J4" s="50"/>
    </row>
    <row r="5" spans="1:10" x14ac:dyDescent="0.4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50"/>
    </row>
    <row r="6" spans="1:10" x14ac:dyDescent="0.4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50"/>
    </row>
    <row r="7" spans="1:10" x14ac:dyDescent="0.4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50"/>
    </row>
    <row r="8" spans="1:10" x14ac:dyDescent="0.4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50"/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50"/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47</v>
      </c>
      <c r="J21" s="7" t="s">
        <v>53</v>
      </c>
    </row>
    <row r="22" spans="1:10" x14ac:dyDescent="0.4">
      <c r="A22" s="12" t="s">
        <v>43</v>
      </c>
      <c r="B22" s="13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192</v>
      </c>
      <c r="H22" s="8">
        <v>3094</v>
      </c>
      <c r="I22" s="6" t="s">
        <v>192</v>
      </c>
      <c r="J22" s="8">
        <f>ROUNDDOWN(DSUM(F14:H22,3,I21:I22),-1)</f>
        <v>11740</v>
      </c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49"/>
    </row>
    <row r="27" spans="1:10" x14ac:dyDescent="0.4">
      <c r="A27" s="6" t="s">
        <v>62</v>
      </c>
      <c r="B27" s="6" t="s">
        <v>63</v>
      </c>
      <c r="C27" s="6">
        <v>3</v>
      </c>
      <c r="D27" s="6" t="str">
        <f t="shared" ref="D27:D31" si="1">IF(MOD(MID(B27,8,1),2)=0,"여자","남자")</f>
        <v>남자</v>
      </c>
      <c r="E27" s="49"/>
    </row>
    <row r="28" spans="1:10" x14ac:dyDescent="0.4">
      <c r="A28" s="6" t="s">
        <v>64</v>
      </c>
      <c r="B28" s="6" t="s">
        <v>70</v>
      </c>
      <c r="C28" s="6">
        <v>2</v>
      </c>
      <c r="D28" s="6" t="str">
        <f t="shared" si="1"/>
        <v>여자</v>
      </c>
      <c r="E28" s="49"/>
    </row>
    <row r="29" spans="1:10" x14ac:dyDescent="0.4">
      <c r="A29" s="6" t="s">
        <v>65</v>
      </c>
      <c r="B29" s="6" t="s">
        <v>72</v>
      </c>
      <c r="C29" s="6">
        <v>5</v>
      </c>
      <c r="D29" s="6" t="str">
        <f t="shared" si="1"/>
        <v>남자</v>
      </c>
      <c r="E29" s="49"/>
    </row>
    <row r="30" spans="1:10" x14ac:dyDescent="0.4">
      <c r="A30" s="6" t="s">
        <v>66</v>
      </c>
      <c r="B30" s="6" t="s">
        <v>71</v>
      </c>
      <c r="C30" s="6">
        <v>3</v>
      </c>
      <c r="D30" s="6" t="str">
        <f t="shared" si="1"/>
        <v>남자</v>
      </c>
      <c r="E30" s="49"/>
    </row>
    <row r="31" spans="1:10" x14ac:dyDescent="0.4">
      <c r="A31" s="6" t="s">
        <v>67</v>
      </c>
      <c r="B31" s="6" t="s">
        <v>68</v>
      </c>
      <c r="C31" s="6">
        <v>6</v>
      </c>
      <c r="D31" s="6" t="str">
        <f t="shared" si="1"/>
        <v>여자</v>
      </c>
      <c r="E31" s="49"/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3"/>
  <sheetViews>
    <sheetView workbookViewId="0">
      <selection activeCell="J4" sqref="J4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7.69921875" customWidth="1"/>
    <col min="4" max="4" width="9.3984375" customWidth="1"/>
    <col min="5" max="6" width="9.3984375" bestFit="1" customWidth="1"/>
    <col min="7" max="7" width="7.59765625" customWidth="1"/>
    <col min="8" max="8" width="8.3984375" customWidth="1"/>
  </cols>
  <sheetData>
    <row r="1" spans="1:5" ht="21" x14ac:dyDescent="0.4">
      <c r="A1" s="11" t="s">
        <v>113</v>
      </c>
      <c r="B1" s="11"/>
      <c r="C1" s="11"/>
      <c r="D1" s="11"/>
      <c r="E1" s="11"/>
    </row>
    <row r="3" spans="1:5" x14ac:dyDescent="0.4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">
      <c r="A4" s="6" t="s">
        <v>119</v>
      </c>
      <c r="B4" s="6" t="s">
        <v>120</v>
      </c>
      <c r="C4" s="6">
        <v>20</v>
      </c>
      <c r="D4" s="8">
        <v>240000</v>
      </c>
      <c r="E4" s="10">
        <v>83720</v>
      </c>
    </row>
    <row r="5" spans="1:5" x14ac:dyDescent="0.4">
      <c r="A5" s="6" t="s">
        <v>121</v>
      </c>
      <c r="B5" s="6" t="s">
        <v>122</v>
      </c>
      <c r="C5" s="6">
        <v>7</v>
      </c>
      <c r="D5" s="8">
        <v>84000</v>
      </c>
      <c r="E5" s="10">
        <v>312000</v>
      </c>
    </row>
    <row r="6" spans="1:5" x14ac:dyDescent="0.4">
      <c r="A6" s="6" t="s">
        <v>123</v>
      </c>
      <c r="B6" s="6" t="s">
        <v>124</v>
      </c>
      <c r="C6" s="6">
        <v>7</v>
      </c>
      <c r="D6" s="8">
        <v>80500</v>
      </c>
      <c r="E6" s="10">
        <v>156000</v>
      </c>
    </row>
    <row r="7" spans="1:5" x14ac:dyDescent="0.4">
      <c r="A7" s="6" t="s">
        <v>119</v>
      </c>
      <c r="B7" s="6" t="s">
        <v>125</v>
      </c>
      <c r="C7" s="6">
        <v>12</v>
      </c>
      <c r="D7" s="8">
        <v>300000</v>
      </c>
      <c r="E7" s="10">
        <v>0</v>
      </c>
    </row>
    <row r="8" spans="1:5" x14ac:dyDescent="0.4">
      <c r="A8" s="6" t="s">
        <v>123</v>
      </c>
      <c r="B8" s="6" t="s">
        <v>126</v>
      </c>
      <c r="C8" s="6">
        <v>12</v>
      </c>
      <c r="D8" s="8">
        <v>150000</v>
      </c>
      <c r="E8" s="10">
        <v>0</v>
      </c>
    </row>
    <row r="9" spans="1:5" x14ac:dyDescent="0.4">
      <c r="A9" s="6" t="s">
        <v>121</v>
      </c>
      <c r="B9" s="6" t="s">
        <v>124</v>
      </c>
      <c r="C9" s="6">
        <v>7</v>
      </c>
      <c r="D9" s="8">
        <v>80500</v>
      </c>
      <c r="E9" s="10">
        <v>130000</v>
      </c>
    </row>
    <row r="10" spans="1:5" x14ac:dyDescent="0.4">
      <c r="A10" s="6" t="s">
        <v>123</v>
      </c>
      <c r="B10" s="6" t="s">
        <v>127</v>
      </c>
      <c r="C10" s="6">
        <v>15</v>
      </c>
      <c r="D10" s="8">
        <v>278250</v>
      </c>
      <c r="E10" s="10">
        <v>702000</v>
      </c>
    </row>
    <row r="11" spans="1:5" x14ac:dyDescent="0.4">
      <c r="A11" s="6" t="s">
        <v>119</v>
      </c>
      <c r="B11" s="6" t="s">
        <v>126</v>
      </c>
      <c r="C11" s="6">
        <v>15</v>
      </c>
      <c r="D11" s="8">
        <v>180000</v>
      </c>
      <c r="E11" s="10">
        <v>58000</v>
      </c>
    </row>
    <row r="12" spans="1:5" x14ac:dyDescent="0.4">
      <c r="A12" s="6" t="s">
        <v>128</v>
      </c>
      <c r="B12" s="6" t="s">
        <v>127</v>
      </c>
      <c r="C12" s="6">
        <v>8</v>
      </c>
      <c r="D12" s="8">
        <v>90000</v>
      </c>
      <c r="E12" s="10">
        <v>120000</v>
      </c>
    </row>
    <row r="13" spans="1:5" x14ac:dyDescent="0.4">
      <c r="A13" s="6" t="s">
        <v>128</v>
      </c>
      <c r="B13" s="6" t="s">
        <v>125</v>
      </c>
      <c r="C13" s="6">
        <v>20</v>
      </c>
      <c r="D13" s="8">
        <v>280000</v>
      </c>
      <c r="E13" s="10">
        <v>50000</v>
      </c>
    </row>
    <row r="17" spans="1:8" x14ac:dyDescent="0.4">
      <c r="A17" s="28" t="s">
        <v>209</v>
      </c>
      <c r="B17" s="28" t="s">
        <v>208</v>
      </c>
    </row>
    <row r="18" spans="1:8" x14ac:dyDescent="0.4">
      <c r="A18" s="28" t="s">
        <v>206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207</v>
      </c>
    </row>
    <row r="19" spans="1:8" x14ac:dyDescent="0.4">
      <c r="A19" s="29" t="s">
        <v>119</v>
      </c>
      <c r="B19" s="30">
        <v>83720</v>
      </c>
      <c r="C19" s="30" t="s">
        <v>210</v>
      </c>
      <c r="D19" s="30">
        <v>0</v>
      </c>
      <c r="E19" s="30" t="s">
        <v>210</v>
      </c>
      <c r="F19" s="30" t="s">
        <v>210</v>
      </c>
      <c r="G19" s="30">
        <v>58000</v>
      </c>
      <c r="H19" s="30">
        <v>141720</v>
      </c>
    </row>
    <row r="20" spans="1:8" x14ac:dyDescent="0.4">
      <c r="A20" s="29" t="s">
        <v>121</v>
      </c>
      <c r="B20" s="30" t="s">
        <v>210</v>
      </c>
      <c r="C20" s="30">
        <v>312000</v>
      </c>
      <c r="D20" s="30" t="s">
        <v>210</v>
      </c>
      <c r="E20" s="30">
        <v>130000</v>
      </c>
      <c r="F20" s="30" t="s">
        <v>210</v>
      </c>
      <c r="G20" s="30" t="s">
        <v>210</v>
      </c>
      <c r="H20" s="30">
        <v>442000</v>
      </c>
    </row>
    <row r="21" spans="1:8" x14ac:dyDescent="0.4">
      <c r="A21" s="29" t="s">
        <v>128</v>
      </c>
      <c r="B21" s="30" t="s">
        <v>210</v>
      </c>
      <c r="C21" s="30" t="s">
        <v>210</v>
      </c>
      <c r="D21" s="30">
        <v>50000</v>
      </c>
      <c r="E21" s="30" t="s">
        <v>210</v>
      </c>
      <c r="F21" s="30">
        <v>120000</v>
      </c>
      <c r="G21" s="30" t="s">
        <v>210</v>
      </c>
      <c r="H21" s="30">
        <v>170000</v>
      </c>
    </row>
    <row r="22" spans="1:8" x14ac:dyDescent="0.4">
      <c r="A22" s="29" t="s">
        <v>123</v>
      </c>
      <c r="B22" s="30" t="s">
        <v>210</v>
      </c>
      <c r="C22" s="30" t="s">
        <v>210</v>
      </c>
      <c r="D22" s="30" t="s">
        <v>210</v>
      </c>
      <c r="E22" s="30">
        <v>156000</v>
      </c>
      <c r="F22" s="30">
        <v>702000</v>
      </c>
      <c r="G22" s="30">
        <v>0</v>
      </c>
      <c r="H22" s="30">
        <v>858000</v>
      </c>
    </row>
    <row r="23" spans="1:8" x14ac:dyDescent="0.4">
      <c r="A23" s="29" t="s">
        <v>207</v>
      </c>
      <c r="B23" s="30">
        <v>83720</v>
      </c>
      <c r="C23" s="30">
        <v>312000</v>
      </c>
      <c r="D23" s="30">
        <v>50000</v>
      </c>
      <c r="E23" s="30">
        <v>286000</v>
      </c>
      <c r="F23" s="30">
        <v>822000</v>
      </c>
      <c r="G23" s="30">
        <v>58000</v>
      </c>
      <c r="H23" s="30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H12"/>
  <sheetViews>
    <sheetView workbookViewId="0">
      <selection activeCell="H24" sqref="H24"/>
    </sheetView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14" t="s">
        <v>129</v>
      </c>
      <c r="C1" s="14"/>
      <c r="D1" s="14"/>
      <c r="E1" s="14"/>
      <c r="G1" s="14" t="s">
        <v>130</v>
      </c>
      <c r="H1" s="14"/>
    </row>
    <row r="2" spans="2:8" x14ac:dyDescent="0.4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4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4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4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4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1" sqref="E3:E6">
    <scenario name="단가인상" locked="1" count="4" user="Lenovo" comment="만든 사람 Lenovo 날짜 2025-02-26_x000a_수정한 사람 Lenovo 날짜 2025-02-26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Lenovo" comment="만든 사람 Lenovo 날짜 2025-02-26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/>
  </sheetPr>
  <dimension ref="B1:F17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35" t="s">
        <v>222</v>
      </c>
      <c r="C2" s="36"/>
      <c r="D2" s="42"/>
      <c r="E2" s="42"/>
      <c r="F2" s="42"/>
    </row>
    <row r="3" spans="2:6" collapsed="1" x14ac:dyDescent="0.4">
      <c r="B3" s="34"/>
      <c r="C3" s="34"/>
      <c r="D3" s="43" t="s">
        <v>224</v>
      </c>
      <c r="E3" s="43" t="s">
        <v>218</v>
      </c>
      <c r="F3" s="43" t="s">
        <v>220</v>
      </c>
    </row>
    <row r="4" spans="2:6" ht="124.8" hidden="1" outlineLevel="1" x14ac:dyDescent="0.4">
      <c r="B4" s="38"/>
      <c r="C4" s="38"/>
      <c r="D4" s="31"/>
      <c r="E4" s="45" t="s">
        <v>219</v>
      </c>
      <c r="F4" s="45" t="s">
        <v>221</v>
      </c>
    </row>
    <row r="5" spans="2:6" x14ac:dyDescent="0.4">
      <c r="B5" s="39" t="s">
        <v>223</v>
      </c>
      <c r="C5" s="40"/>
      <c r="D5" s="37"/>
      <c r="E5" s="37"/>
      <c r="F5" s="37"/>
    </row>
    <row r="6" spans="2:6" outlineLevel="1" x14ac:dyDescent="0.4">
      <c r="B6" s="38"/>
      <c r="C6" s="38" t="s">
        <v>134</v>
      </c>
      <c r="D6" s="32">
        <v>950</v>
      </c>
      <c r="E6" s="44">
        <v>1100</v>
      </c>
      <c r="F6" s="44">
        <v>700</v>
      </c>
    </row>
    <row r="7" spans="2:6" outlineLevel="1" x14ac:dyDescent="0.4">
      <c r="B7" s="38"/>
      <c r="C7" s="38" t="s">
        <v>211</v>
      </c>
      <c r="D7" s="32">
        <v>1400</v>
      </c>
      <c r="E7" s="44">
        <v>1600</v>
      </c>
      <c r="F7" s="44">
        <v>1300</v>
      </c>
    </row>
    <row r="8" spans="2:6" outlineLevel="1" x14ac:dyDescent="0.4">
      <c r="B8" s="38"/>
      <c r="C8" s="38" t="s">
        <v>212</v>
      </c>
      <c r="D8" s="32">
        <v>560</v>
      </c>
      <c r="E8" s="44">
        <v>700</v>
      </c>
      <c r="F8" s="44">
        <v>450</v>
      </c>
    </row>
    <row r="9" spans="2:6" outlineLevel="1" x14ac:dyDescent="0.4">
      <c r="B9" s="38"/>
      <c r="C9" s="38" t="s">
        <v>213</v>
      </c>
      <c r="D9" s="32">
        <v>340</v>
      </c>
      <c r="E9" s="44">
        <v>450</v>
      </c>
      <c r="F9" s="44">
        <v>300</v>
      </c>
    </row>
    <row r="10" spans="2:6" x14ac:dyDescent="0.4">
      <c r="B10" s="39" t="s">
        <v>225</v>
      </c>
      <c r="C10" s="40"/>
      <c r="D10" s="37"/>
      <c r="E10" s="37"/>
      <c r="F10" s="37"/>
    </row>
    <row r="11" spans="2:6" outlineLevel="1" x14ac:dyDescent="0.4">
      <c r="B11" s="38"/>
      <c r="C11" s="38" t="s">
        <v>214</v>
      </c>
      <c r="D11" s="32">
        <v>14250</v>
      </c>
      <c r="E11" s="32">
        <v>16500</v>
      </c>
      <c r="F11" s="32">
        <v>10500</v>
      </c>
    </row>
    <row r="12" spans="2:6" outlineLevel="1" x14ac:dyDescent="0.4">
      <c r="B12" s="38"/>
      <c r="C12" s="38" t="s">
        <v>215</v>
      </c>
      <c r="D12" s="32">
        <v>14000</v>
      </c>
      <c r="E12" s="32">
        <v>16000</v>
      </c>
      <c r="F12" s="32">
        <v>13000</v>
      </c>
    </row>
    <row r="13" spans="2:6" outlineLevel="1" x14ac:dyDescent="0.4">
      <c r="B13" s="38"/>
      <c r="C13" s="38" t="s">
        <v>216</v>
      </c>
      <c r="D13" s="32">
        <v>8400</v>
      </c>
      <c r="E13" s="32">
        <v>10500</v>
      </c>
      <c r="F13" s="32">
        <v>6750</v>
      </c>
    </row>
    <row r="14" spans="2:6" ht="18" outlineLevel="1" thickBot="1" x14ac:dyDescent="0.45">
      <c r="B14" s="41"/>
      <c r="C14" s="41" t="s">
        <v>217</v>
      </c>
      <c r="D14" s="33">
        <v>19600</v>
      </c>
      <c r="E14" s="33">
        <v>22400</v>
      </c>
      <c r="F14" s="33">
        <v>18200</v>
      </c>
    </row>
    <row r="15" spans="2:6" x14ac:dyDescent="0.4">
      <c r="B15" t="s">
        <v>226</v>
      </c>
    </row>
    <row r="16" spans="2:6" x14ac:dyDescent="0.4">
      <c r="B16" t="s">
        <v>227</v>
      </c>
    </row>
    <row r="17" spans="2:2" x14ac:dyDescent="0.4">
      <c r="B17" t="s">
        <v>228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G12"/>
  <sheetViews>
    <sheetView workbookViewId="0">
      <selection activeCell="D12" sqref="D12:G12"/>
    </sheetView>
  </sheetViews>
  <sheetFormatPr defaultRowHeight="17.399999999999999" x14ac:dyDescent="0.4"/>
  <sheetData>
    <row r="1" spans="1:7" ht="21" x14ac:dyDescent="0.4">
      <c r="A1" s="11" t="s">
        <v>136</v>
      </c>
      <c r="B1" s="11"/>
      <c r="C1" s="11"/>
      <c r="D1" s="11"/>
      <c r="E1" s="11"/>
      <c r="F1" s="11"/>
      <c r="G1" s="11"/>
    </row>
    <row r="2" spans="1:7" x14ac:dyDescent="0.4">
      <c r="A2" s="48"/>
      <c r="B2" s="48"/>
      <c r="C2" s="48"/>
      <c r="D2" s="48"/>
      <c r="E2" s="48"/>
      <c r="F2" s="48"/>
      <c r="G2" s="48"/>
    </row>
    <row r="3" spans="1:7" x14ac:dyDescent="0.4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4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">
      <c r="A12" s="46" t="s">
        <v>160</v>
      </c>
      <c r="B12" s="46"/>
      <c r="C12" s="46"/>
      <c r="D12" s="47">
        <f>AVERAGE(D4:D11)</f>
        <v>26.625</v>
      </c>
      <c r="E12" s="47">
        <f t="shared" ref="E12:G12" si="0">AVERAGE(E4:E11)</f>
        <v>34.875</v>
      </c>
      <c r="F12" s="47">
        <f t="shared" si="0"/>
        <v>7.875</v>
      </c>
      <c r="G12" s="47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1"/>
  <sheetViews>
    <sheetView topLeftCell="A4" workbookViewId="0">
      <selection activeCell="L24" sqref="L24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11" t="s">
        <v>161</v>
      </c>
      <c r="B1" s="11"/>
      <c r="C1" s="11"/>
      <c r="D1" s="11"/>
      <c r="E1" s="11"/>
    </row>
    <row r="3" spans="1:5" x14ac:dyDescent="0.4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">
      <c r="A4" s="6" t="s">
        <v>165</v>
      </c>
      <c r="B4" s="6" t="s">
        <v>166</v>
      </c>
      <c r="C4" s="9">
        <v>356000</v>
      </c>
      <c r="D4" s="6" t="s">
        <v>167</v>
      </c>
      <c r="E4" s="6">
        <v>23</v>
      </c>
    </row>
    <row r="5" spans="1:5" x14ac:dyDescent="0.4">
      <c r="A5" s="6" t="s">
        <v>168</v>
      </c>
      <c r="B5" s="6" t="s">
        <v>169</v>
      </c>
      <c r="C5" s="9">
        <v>173000</v>
      </c>
      <c r="D5" s="6" t="s">
        <v>170</v>
      </c>
      <c r="E5" s="6">
        <v>12</v>
      </c>
    </row>
    <row r="6" spans="1:5" x14ac:dyDescent="0.4">
      <c r="A6" s="6" t="s">
        <v>171</v>
      </c>
      <c r="B6" s="6" t="s">
        <v>172</v>
      </c>
      <c r="C6" s="9">
        <v>498000</v>
      </c>
      <c r="D6" s="6" t="s">
        <v>173</v>
      </c>
      <c r="E6" s="6">
        <v>28</v>
      </c>
    </row>
    <row r="7" spans="1:5" x14ac:dyDescent="0.4">
      <c r="A7" s="6" t="s">
        <v>174</v>
      </c>
      <c r="B7" s="6" t="s">
        <v>175</v>
      </c>
      <c r="C7" s="9">
        <v>87000</v>
      </c>
      <c r="D7" s="6" t="s">
        <v>176</v>
      </c>
      <c r="E7" s="6">
        <v>18</v>
      </c>
    </row>
    <row r="8" spans="1:5" x14ac:dyDescent="0.4">
      <c r="A8" s="6" t="s">
        <v>168</v>
      </c>
      <c r="B8" s="6" t="s">
        <v>177</v>
      </c>
      <c r="C8" s="9">
        <v>1530000</v>
      </c>
      <c r="D8" s="6" t="s">
        <v>178</v>
      </c>
      <c r="E8" s="6">
        <v>95</v>
      </c>
    </row>
    <row r="9" spans="1:5" x14ac:dyDescent="0.4">
      <c r="A9" s="6" t="s">
        <v>171</v>
      </c>
      <c r="B9" s="6" t="s">
        <v>179</v>
      </c>
      <c r="C9" s="9">
        <v>1837000</v>
      </c>
      <c r="D9" s="6" t="s">
        <v>180</v>
      </c>
      <c r="E9" s="6">
        <v>78</v>
      </c>
    </row>
    <row r="10" spans="1:5" x14ac:dyDescent="0.4">
      <c r="A10" s="6" t="s">
        <v>174</v>
      </c>
      <c r="B10" s="6" t="s">
        <v>181</v>
      </c>
      <c r="C10" s="9">
        <v>732000</v>
      </c>
      <c r="D10" s="6" t="s">
        <v>182</v>
      </c>
      <c r="E10" s="6">
        <v>42</v>
      </c>
    </row>
    <row r="11" spans="1:5" x14ac:dyDescent="0.4">
      <c r="A11" s="6" t="s">
        <v>168</v>
      </c>
      <c r="B11" s="6" t="s">
        <v>183</v>
      </c>
      <c r="C11" s="9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Lenovo</cp:lastModifiedBy>
  <dcterms:created xsi:type="dcterms:W3CDTF">2023-04-27T08:01:32Z</dcterms:created>
  <dcterms:modified xsi:type="dcterms:W3CDTF">2025-02-26T08:06:43Z</dcterms:modified>
</cp:coreProperties>
</file>