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ycom\OneDrive\바탕 화면\"/>
    </mc:Choice>
  </mc:AlternateContent>
  <xr:revisionPtr revIDLastSave="0" documentId="13_ncr:1_{2E1E33EC-E737-4C6E-A1FD-11B8AC4AC849}" xr6:coauthVersionLast="47" xr6:coauthVersionMax="47" xr10:uidLastSave="{00000000-0000-0000-0000-000000000000}"/>
  <bookViews>
    <workbookView xWindow="11918" yWindow="0" windowWidth="12165" windowHeight="14362" tabRatio="749" firstSheet="4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eta.IF" hidden="1" xlm="1">#NAME?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19" i="4"/>
  <c r="I20" i="4"/>
  <c r="I13" i="4"/>
  <c r="L9" i="4"/>
  <c r="G5" i="7"/>
  <c r="G6" i="7"/>
  <c r="G7" i="7"/>
  <c r="G8" i="7"/>
  <c r="G9" i="7"/>
  <c r="G10" i="7"/>
  <c r="G11" i="7"/>
  <c r="G12" i="7"/>
  <c r="G13" i="7"/>
  <c r="G4" i="7"/>
  <c r="F22" i="5"/>
  <c r="F20" i="5"/>
  <c r="E20" i="5"/>
  <c r="F14" i="5"/>
  <c r="E14" i="5"/>
  <c r="F8" i="5"/>
  <c r="E8" i="5"/>
  <c r="E22" i="5" s="1"/>
  <c r="F21" i="5"/>
  <c r="E21" i="5"/>
  <c r="F15" i="5"/>
  <c r="E15" i="5"/>
  <c r="F9" i="5"/>
  <c r="F23" i="5" s="1"/>
  <c r="E9" i="5"/>
  <c r="E23" i="5" s="1"/>
  <c r="D32" i="4"/>
  <c r="D14" i="4"/>
  <c r="D15" i="4"/>
  <c r="D16" i="4"/>
  <c r="D17" i="4"/>
  <c r="D18" i="4"/>
  <c r="D19" i="4"/>
  <c r="D20" i="4"/>
  <c r="D13" i="4"/>
  <c r="D5" i="4"/>
  <c r="D6" i="4"/>
  <c r="D7" i="4"/>
  <c r="D8" i="4"/>
  <c r="D9" i="4"/>
  <c r="D4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G6" i="3"/>
  <c r="F7" i="3"/>
  <c r="G7" i="3"/>
  <c r="F8" i="3"/>
  <c r="G8" i="3"/>
  <c r="F9" i="3"/>
  <c r="G9" i="3"/>
  <c r="H9" i="3" s="1"/>
  <c r="F10" i="3"/>
  <c r="G10" i="3"/>
  <c r="F11" i="3"/>
  <c r="G11" i="3"/>
  <c r="F12" i="3"/>
  <c r="G12" i="3"/>
  <c r="F13" i="3"/>
  <c r="G13" i="3"/>
  <c r="H13" i="3" s="1"/>
  <c r="G4" i="3"/>
  <c r="F4" i="3"/>
  <c r="H12" i="3" l="1"/>
  <c r="H4" i="3"/>
  <c r="H6" i="3"/>
  <c r="H5" i="3"/>
  <c r="H10" i="3"/>
  <c r="H7" i="3"/>
  <c r="H8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mycom</author>
  </authors>
  <commentList>
    <comment ref="E3" authorId="0" shapeId="0" xr:uid="{5C79D5AC-1306-45A7-826B-B765BAAD8EE7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<sst xmlns="http://schemas.openxmlformats.org/spreadsheetml/2006/main" count="455" uniqueCount="279">
  <si>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</si>
  <si>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</si>
  <si>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</si>
  <si>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</si>
  <si>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</si>
  <si>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</si>
  <si>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</si>
  <si>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</si>
  <si>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</si>
  <si>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</si>
  <si>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</si>
  <si>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</si>
  <si>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</si>
  <si>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</si>
  <si>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</si>
  <si>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</si>
  <si>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</si>
  <si>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</si>
  <si>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</si>
  <si>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</si>
  <si>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</si>
  <si>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</si>
  <si>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</si>
  <si>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</si>
  <si>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</si>
  <si>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</si>
  <si>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</si>
  <si>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</si>
  <si>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</si>
  <si>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</si>
  <si>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</si>
  <si>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</si>
  <si>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</si>
  <si>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</si>
  <si>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</si>
  <si>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</si>
  <si>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</si>
  <si>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</si>
  <si>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</si>
  <si>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</si>
  <si>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</si>
  <si>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</si>
  <si>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</si>
  <si>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</si>
  <si>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</si>
  <si>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</si>
  <si>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</si>
  <si>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</si>
  <si>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</si>
  <si>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</si>
  <si>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</si>
  <si>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</si>
  <si>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</si>
  <si>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</si>
  <si>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</si>
  <si>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</si>
  <si>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</si>
  <si>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</si>
  <si>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</si>
  <si>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</si>
  <si>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</si>
  <si>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</si>
  <si>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</si>
  <si>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</si>
  <si>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</si>
  <si>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</si>
  <si>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</si>
  <si>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</si>
  <si>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</si>
  <si>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</si>
  <si>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</si>
  <si>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</si>
  <si>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</si>
  <si>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</si>
  <si>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</si>
  <si>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</si>
  <si>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</si>
  <si>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</si>
  <si>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</si>
  <si>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</si>
  <si>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</si>
  <si>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</si>
  <si>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</si>
  <si>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</si>
  <si>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</si>
  <si>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</si>
  <si>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</si>
  <si>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</si>
  <si>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</si>
  <si>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</si>
  <si>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</si>
  <si>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</si>
  <si>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</si>
  <si>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</si>
  <si>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</si>
  <si>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</si>
  <si>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</si>
  <si>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</si>
  <si>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</si>
  <si>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</si>
  <si>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</si>
  <si>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</si>
  <si>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</si>
  <si>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</si>
  <si>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</si>
  <si>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</si>
  <si>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</si>
  <si>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</si>
  <si>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</si>
  <si>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</si>
  <si>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</si>
  <si>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</si>
  <si>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</si>
  <si>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</si>
  <si>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</si>
  <si>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</si>
  <si>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</si>
  <si>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</si>
  <si>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</si>
  <si>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</si>
  <si>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</si>
  <si>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</si>
  <si>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</si>
  <si>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</si>
  <si>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</si>
  <si>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</si>
  <si>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</si>
  <si>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</si>
  <si>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</si>
  <si>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</si>
  <si>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</si>
  <si>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</si>
  <si>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</si>
  <si>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</si>
  <si>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</si>
  <si>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</si>
  <si>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</si>
  <si>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</si>
  <si>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</si>
  <si>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</si>
  <si>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</si>
  <si>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</si>
  <si>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</si>
  <si>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</si>
  <si>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</si>
  <si>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</si>
  <si>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</si>
  <si>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</si>
  <si>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</si>
  <si>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</si>
  <si>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</si>
  <si>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</si>
  <si>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</si>
  <si>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</si>
  <si>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</si>
  <si>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</si>
  <si>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</si>
  <si>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</si>
  <si>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</si>
  <si>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</si>
  <si>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</si>
  <si>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</si>
  <si>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</si>
  <si>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</si>
  <si>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</si>
  <si>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</si>
  <si>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</si>
  <si>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</si>
  <si>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</si>
  <si>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</si>
  <si>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</si>
  <si>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</si>
  <si>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</si>
  <si>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</si>
  <si>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</si>
  <si>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</si>
  <si>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</si>
  <si>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</si>
  <si>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</si>
  <si>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</si>
  <si>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</si>
  <si>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</si>
  <si>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</si>
  <si>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</si>
  <si>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</si>
  <si>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</si>
  <si>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</si>
  <si>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</si>
  <si>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</si>
  <si>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</si>
  <si>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</si>
  <si>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</si>
  <si>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</si>
  <si>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</si>
  <si>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</si>
  <si>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</si>
  <si>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</si>
  <si>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</si>
  <si>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</si>
  <si>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</si>
  <si>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</si>
  <si>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</si>
  <si>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</si>
  <si>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</si>
  <si>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</si>
  <si>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</si>
  <si>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</si>
  <si>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</si>
  <si>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</si>
  <si>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</si>
  <si>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</si>
  <si>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</si>
  <si>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</si>
  <si>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</si>
  <si>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</si>
  <si>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</si>
  <si>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</si>
  <si>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</si>
  <si>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</si>
  <si>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</si>
  <si>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</si>
  <si>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</si>
  <si>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</si>
  <si>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</si>
  <si>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</si>
  <si>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</si>
  <si>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</si>
  <si>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</si>
  <si>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</si>
  <si>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</si>
  <si>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</si>
  <si>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</si>
  <si>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</si>
  <si>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</si>
  <si>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</si>
  <si>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</si>
  <si>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</si>
  <si>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</si>
  <si>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</si>
  <si>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</si>
  <si>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</si>
  <si>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</si>
  <si>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</si>
  <si>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</si>
  <si>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</si>
  <si>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</si>
  <si>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</si>
  <si>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</si>
  <si>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</si>
  <si>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</si>
  <si>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</si>
  <si>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</si>
  <si>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</si>
  <si>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</si>
  <si>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</si>
  <si>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</si>
  <si>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</si>
  <si>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</si>
  <si>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</si>
  <si>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</si>
  <si>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</si>
  <si>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퇴직금</t>
    <phoneticPr fontId="1" type="noConversion"/>
  </si>
  <si>
    <t>&gt;=50000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</si>
  <si>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</si>
  <si>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</si>
  <si>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</si>
  <si>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</si>
  <si>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</si>
  <si>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</si>
  <si>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</si>
  <si>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</si>
  <si>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</si>
  <si>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</si>
  <si>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</si>
  <si>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</si>
  <si>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</si>
  <si>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</si>
  <si>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★인사명부★</t>
    <phoneticPr fontId="1" type="noConversion"/>
  </si>
  <si>
    <t>&lt;=80000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</si>
</sst>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m\/d\(aaa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u val="doubleAccounting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6-4B20-A017-0A8713019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6-4B20-A017-0A8713019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차트작업!$G$3</c15:sqref>
                        </c15:formulaRef>
                      </c:ext>
                    </c:extLst>
                    <c:strCache>
                      <c:ptCount val="1"/>
                      <c:pt idx="0">
                        <c:v>면접점수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차트작업!$B$4:$B$10</c15:sqref>
                        </c15:formulaRef>
                      </c:ext>
                    </c:extLst>
                    <c:strCache>
                      <c:ptCount val="7"/>
                      <c:pt idx="0">
                        <c:v>김근태</c:v>
                      </c:pt>
                      <c:pt idx="1">
                        <c:v>남연희</c:v>
                      </c:pt>
                      <c:pt idx="2">
                        <c:v>류성미</c:v>
                      </c:pt>
                      <c:pt idx="3">
                        <c:v>박선효</c:v>
                      </c:pt>
                      <c:pt idx="4">
                        <c:v>손정은</c:v>
                      </c:pt>
                      <c:pt idx="5">
                        <c:v>오성빈</c:v>
                      </c:pt>
                      <c:pt idx="6">
                        <c:v>정창준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차트작업!$G$4:$G$10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860</c:v>
                      </c:pt>
                      <c:pt idx="1">
                        <c:v>910</c:v>
                      </c:pt>
                      <c:pt idx="2">
                        <c:v>980</c:v>
                      </c:pt>
                      <c:pt idx="3">
                        <c:v>890</c:v>
                      </c:pt>
                      <c:pt idx="4">
                        <c:v>780</c:v>
                      </c:pt>
                      <c:pt idx="5">
                        <c:v>910</c:v>
                      </c:pt>
                      <c:pt idx="6">
                        <c:v>810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DB-4CF4-9BEC-84B86ACC08A4}"/>
                  </c:ext>
                </c:extLst>
              </c15:ser>
            </c15:filteredBarSeries>
          </c:ext>
        </c:extLst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D7305E11-C397-E7F5-8518-8D74CF0B64FB}"/>
            </a:ext>
          </a:extLst>
        </xdr:cNvPr>
        <xdr:cNvSpPr/>
      </xdr:nvSpPr>
      <xdr:spPr>
        <a:xfrm>
          <a:off x="2914650" y="3048000"/>
          <a:ext cx="2062163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com" refreshedDate="46222.875960879632" createdVersion="8" refreshedVersion="8" minRefreshableVersion="3" recordCount="12" xr:uid="{BD9622B9-BBAE-4CA8-BC56-5F55A13557A5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09EDE7-9147-44AD-A1B2-BF625F0B69F6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6.899999999999999"/>
  <cols>
    <col min="1" max="1" width="10.7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>
      <c r="A4" s="2">
        <v>45940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>
      <c r="A5" s="2">
        <v>45941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>
      <c r="A6" s="2">
        <v>45942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>
      <c r="A7" s="2">
        <v>45956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>
      <c r="A8" s="2">
        <v>45957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>
      <c r="A9" s="2">
        <v>45958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F2" sqref="F2"/>
    </sheetView>
  </sheetViews>
  <sheetFormatPr defaultRowHeight="16.899999999999999"/>
  <cols>
    <col min="1" max="1" width="10.75" bestFit="1" customWidth="1"/>
    <col min="6" max="6" width="10.75" bestFit="1" customWidth="1"/>
  </cols>
  <sheetData>
    <row r="1" spans="1:6" ht="29.25">
      <c r="A1" s="25" t="s">
        <v>277</v>
      </c>
      <c r="B1" s="22"/>
      <c r="C1" s="22"/>
      <c r="D1" s="22"/>
      <c r="E1" s="22"/>
      <c r="F1" s="22"/>
    </row>
    <row r="2" spans="1:6" ht="20" customHeight="1">
      <c r="E2" s="1" t="s">
        <v>243</v>
      </c>
      <c r="F2" s="26">
        <v>45893</v>
      </c>
    </row>
    <row r="3" spans="1:6">
      <c r="A3" s="14" t="s">
        <v>225</v>
      </c>
      <c r="B3" s="14" t="s">
        <v>226</v>
      </c>
      <c r="C3" s="14" t="s">
        <v>227</v>
      </c>
      <c r="D3" s="14" t="s">
        <v>228</v>
      </c>
      <c r="E3" s="14" t="s">
        <v>81</v>
      </c>
      <c r="F3" s="14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A20" sqref="A20"/>
    </sheetView>
  </sheetViews>
  <sheetFormatPr defaultRowHeight="16.899999999999999"/>
  <cols>
    <col min="2" max="2" width="10.4375" bestFit="1" customWidth="1"/>
  </cols>
  <sheetData>
    <row r="1" spans="1:8" ht="20.65">
      <c r="A1" s="21" t="s">
        <v>100</v>
      </c>
      <c r="B1" s="21"/>
      <c r="C1" s="21"/>
      <c r="D1" s="21"/>
      <c r="E1" s="21"/>
      <c r="F1" s="21"/>
      <c r="G1" s="21"/>
      <c r="H1" s="21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27" t="s">
        <v>261</v>
      </c>
      <c r="B16" s="1" t="s">
        <v>261</v>
      </c>
      <c r="C16" s="27" t="s">
        <v>240</v>
      </c>
    </row>
    <row r="17" spans="1:8">
      <c r="A17" s="1" t="s">
        <v>262</v>
      </c>
      <c r="B17" s="1" t="s">
        <v>278</v>
      </c>
      <c r="C17" s="27" t="s">
        <v>263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7" workbookViewId="0">
      <selection activeCell="D32" sqref="D32"/>
    </sheetView>
  </sheetViews>
  <sheetFormatPr defaultRowHeight="16.899999999999999"/>
  <cols>
    <col min="1" max="1" width="10.4375" bestFit="1" customWidth="1"/>
    <col min="2" max="2" width="9.5" customWidth="1"/>
    <col min="3" max="4" width="10.75" bestFit="1" customWidth="1"/>
    <col min="5" max="5" width="5.5625" customWidth="1"/>
    <col min="9" max="9" width="9.0625" bestFit="1" customWidth="1"/>
    <col min="11" max="11" width="2.5625" customWidth="1"/>
    <col min="12" max="12" width="11.562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42818</v>
      </c>
      <c r="D4" s="6" t="str">
        <f>IF((YEAR($D$2)-YEAR(C4)&gt;=10),"★",IF(YEAR($D$2)-YEAR(C4)&gt;=5,"☆",""))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44153</v>
      </c>
      <c r="D5" s="6" t="str">
        <f t="shared" ref="D5:D9" si="0">IF((YEAR($D$2)-YEAR(C5)&gt;=10),"★",IF(YEAR($D$2)-YEAR(C5)&gt;=5,"☆",""))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264</v>
      </c>
    </row>
    <row r="7" spans="1:12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0.61388888888888882</v>
      </c>
      <c r="D13" s="13" t="str">
        <f>(HOUR(C13-B13))+(IF(MINUTE(C13-B13)&gt;30,1,0))&amp;"시간"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13" t="str">
        <f t="shared" ref="D14:D20" si="1">(HOUR(C14-B14))+(IF(MINUTE(C14-B14)&gt;30,1,0))&amp;"시간"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13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13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13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13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13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13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>
      <c r="A22" s="4" t="s">
        <v>56</v>
      </c>
      <c r="B22" s="5" t="s">
        <v>57</v>
      </c>
      <c r="F22" s="24" t="s">
        <v>71</v>
      </c>
      <c r="G22" s="24"/>
      <c r="H22" s="24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</row>
    <row r="32" spans="1:9">
      <c r="A32" s="23" t="s">
        <v>70</v>
      </c>
      <c r="B32" s="23"/>
      <c r="C32" s="23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H10" sqref="H10"/>
    </sheetView>
  </sheetViews>
  <sheetFormatPr defaultRowHeight="16.899999999999999" outlineLevelRow="3"/>
  <cols>
    <col min="4" max="4" width="11.8125" customWidth="1"/>
  </cols>
  <sheetData>
    <row r="1" spans="1:6" ht="20.65">
      <c r="A1" s="21" t="s">
        <v>117</v>
      </c>
      <c r="B1" s="21"/>
      <c r="C1" s="21"/>
      <c r="D1" s="21"/>
      <c r="E1" s="21"/>
      <c r="F1" s="21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15" t="s">
        <v>269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15" t="s">
        <v>265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15" t="s">
        <v>270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15" t="s">
        <v>266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1"/>
      <c r="B20" s="1"/>
      <c r="C20" s="1"/>
      <c r="D20" s="17" t="s">
        <v>271</v>
      </c>
      <c r="E20" s="16">
        <f>SUBTOTAL(5,E16:E19)</f>
        <v>32560</v>
      </c>
      <c r="F20" s="16">
        <f>SUBTOTAL(5,F16:F19)</f>
        <v>32660</v>
      </c>
    </row>
    <row r="21" spans="1:6" outlineLevel="1">
      <c r="A21" s="1"/>
      <c r="B21" s="1"/>
      <c r="C21" s="1"/>
      <c r="D21" s="17" t="s">
        <v>267</v>
      </c>
      <c r="E21" s="16">
        <f>SUBTOTAL(9,E16:E19)</f>
        <v>218740</v>
      </c>
      <c r="F21" s="16">
        <f>SUBTOTAL(9,F16:F19)</f>
        <v>221140</v>
      </c>
    </row>
    <row r="22" spans="1:6">
      <c r="A22" s="1"/>
      <c r="B22" s="1"/>
      <c r="C22" s="1"/>
      <c r="D22" s="17" t="s">
        <v>272</v>
      </c>
      <c r="E22" s="16">
        <f>SUBTOTAL(5,E4:E19)</f>
        <v>12500</v>
      </c>
      <c r="F22" s="16">
        <f>SUBTOTAL(5,F4:F19)</f>
        <v>21000</v>
      </c>
    </row>
    <row r="23" spans="1:6">
      <c r="A23" s="1"/>
      <c r="B23" s="1"/>
      <c r="C23" s="1"/>
      <c r="D23" s="17" t="s">
        <v>268</v>
      </c>
      <c r="E23" s="16">
        <f>SUBTOTAL(9,E4:E19)</f>
        <v>588120</v>
      </c>
      <c r="F23" s="16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6" workbookViewId="0">
      <selection activeCell="C21" sqref="C21:G29"/>
    </sheetView>
  </sheetViews>
  <sheetFormatPr defaultRowHeight="16.899999999999999"/>
  <cols>
    <col min="1" max="1" width="18.25" bestFit="1" customWidth="1"/>
    <col min="2" max="2" width="13.6875" bestFit="1" customWidth="1"/>
    <col min="3" max="7" width="10.3125" bestFit="1" customWidth="1"/>
    <col min="8" max="8" width="12.0625" bestFit="1" customWidth="1"/>
    <col min="9" max="9" width="14" bestFit="1" customWidth="1"/>
    <col min="10" max="10" width="16.5625" bestFit="1" customWidth="1"/>
    <col min="11" max="11" width="18.4375" bestFit="1" customWidth="1"/>
  </cols>
  <sheetData>
    <row r="1" spans="1:8" ht="20.65">
      <c r="A1" s="21" t="s">
        <v>133</v>
      </c>
      <c r="B1" s="21"/>
      <c r="C1" s="21"/>
      <c r="D1" s="21"/>
      <c r="E1" s="21"/>
      <c r="F1" s="21"/>
      <c r="G1" s="21"/>
      <c r="H1" s="21"/>
    </row>
    <row r="2" spans="1:8">
      <c r="H2" s="8" t="s">
        <v>134</v>
      </c>
    </row>
    <row r="3" spans="1:8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>
      <c r="A17" s="18" t="s">
        <v>22</v>
      </c>
      <c r="B17" t="s">
        <v>273</v>
      </c>
    </row>
    <row r="19" spans="1:7">
      <c r="C19" s="18" t="s">
        <v>135</v>
      </c>
    </row>
    <row r="20" spans="1:7">
      <c r="A20" s="18" t="s">
        <v>80</v>
      </c>
      <c r="B20" s="18" t="s">
        <v>276</v>
      </c>
      <c r="C20" t="s">
        <v>109</v>
      </c>
      <c r="D20" t="s">
        <v>89</v>
      </c>
      <c r="E20" t="s">
        <v>107</v>
      </c>
      <c r="F20" t="s">
        <v>94</v>
      </c>
      <c r="G20" t="s">
        <v>268</v>
      </c>
    </row>
    <row r="21" spans="1:7">
      <c r="A21" t="s">
        <v>18</v>
      </c>
      <c r="C21" s="19"/>
      <c r="D21" s="19"/>
      <c r="E21" s="19"/>
      <c r="F21" s="19"/>
      <c r="G21" s="19"/>
    </row>
    <row r="22" spans="1:7">
      <c r="B22" t="s">
        <v>274</v>
      </c>
      <c r="C22" s="19">
        <v>3800000</v>
      </c>
      <c r="D22" s="19">
        <v>3200000</v>
      </c>
      <c r="E22" s="19">
        <v>4650000</v>
      </c>
      <c r="F22" s="19">
        <v>2650000</v>
      </c>
      <c r="G22" s="19">
        <v>3575000</v>
      </c>
    </row>
    <row r="23" spans="1:7">
      <c r="B23" t="s">
        <v>275</v>
      </c>
      <c r="C23" s="19">
        <v>4750000</v>
      </c>
      <c r="D23" s="19">
        <v>3840000</v>
      </c>
      <c r="E23" s="19">
        <v>6045000</v>
      </c>
      <c r="F23" s="19">
        <v>3100500</v>
      </c>
      <c r="G23" s="19">
        <v>3100500</v>
      </c>
    </row>
    <row r="24" spans="1:7">
      <c r="A24" t="s">
        <v>144</v>
      </c>
      <c r="C24" s="19"/>
      <c r="D24" s="19"/>
      <c r="E24" s="19"/>
      <c r="F24" s="19"/>
      <c r="G24" s="19"/>
    </row>
    <row r="25" spans="1:7">
      <c r="B25" t="s">
        <v>274</v>
      </c>
      <c r="C25" s="19">
        <v>3800000</v>
      </c>
      <c r="D25" s="19">
        <v>3200000</v>
      </c>
      <c r="E25" s="19">
        <v>4650000</v>
      </c>
      <c r="F25" s="19">
        <v>2650000</v>
      </c>
      <c r="G25" s="19">
        <v>3575000</v>
      </c>
    </row>
    <row r="26" spans="1:7">
      <c r="B26" t="s">
        <v>275</v>
      </c>
      <c r="C26" s="19">
        <v>4750000</v>
      </c>
      <c r="D26" s="19">
        <v>3840000</v>
      </c>
      <c r="E26" s="19">
        <v>6045000</v>
      </c>
      <c r="F26" s="19">
        <v>3100500</v>
      </c>
      <c r="G26" s="19">
        <v>3100500</v>
      </c>
    </row>
    <row r="27" spans="1:7">
      <c r="A27" t="s">
        <v>141</v>
      </c>
      <c r="C27" s="19"/>
      <c r="D27" s="19"/>
      <c r="E27" s="19"/>
      <c r="F27" s="19"/>
      <c r="G27" s="19"/>
    </row>
    <row r="28" spans="1:7">
      <c r="B28" t="s">
        <v>274</v>
      </c>
      <c r="C28" s="19">
        <v>3800000</v>
      </c>
      <c r="D28" s="19">
        <v>3200000</v>
      </c>
      <c r="E28" s="19">
        <v>4650000</v>
      </c>
      <c r="F28" s="19">
        <v>2650000</v>
      </c>
      <c r="G28" s="19">
        <v>3575000</v>
      </c>
    </row>
    <row r="29" spans="1:7">
      <c r="B29" t="s">
        <v>275</v>
      </c>
      <c r="C29" s="19">
        <v>4750000</v>
      </c>
      <c r="D29" s="19">
        <v>3840000</v>
      </c>
      <c r="E29" s="19">
        <v>6045000</v>
      </c>
      <c r="F29" s="19">
        <v>3100500</v>
      </c>
      <c r="G29" s="1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6.899999999999999"/>
  <cols>
    <col min="2" max="2" width="11" bestFit="1" customWidth="1"/>
    <col min="3" max="3" width="9.25" bestFit="1" customWidth="1"/>
    <col min="7" max="7" width="9.0625" customWidth="1"/>
  </cols>
  <sheetData>
    <row r="1" spans="1:7" ht="20.65">
      <c r="A1" s="21" t="s">
        <v>153</v>
      </c>
      <c r="B1" s="21"/>
      <c r="C1" s="21"/>
      <c r="D1" s="21"/>
      <c r="E1" s="21"/>
      <c r="F1" s="21"/>
      <c r="G1" s="21"/>
    </row>
    <row r="3" spans="1:7">
      <c r="A3" s="20" t="s">
        <v>154</v>
      </c>
      <c r="B3" s="20" t="s">
        <v>40</v>
      </c>
      <c r="C3" s="20" t="s">
        <v>155</v>
      </c>
      <c r="D3" s="20" t="s">
        <v>156</v>
      </c>
      <c r="E3" s="20" t="s">
        <v>60</v>
      </c>
      <c r="F3" s="20" t="s">
        <v>157</v>
      </c>
      <c r="G3" s="20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topLeftCell="A3" workbookViewId="0">
      <selection activeCell="M27" sqref="M27"/>
    </sheetView>
  </sheetViews>
  <sheetFormatPr defaultRowHeight="16.899999999999999"/>
  <sheetData>
    <row r="1" spans="1:7" ht="20.65">
      <c r="A1" s="21" t="s">
        <v>188</v>
      </c>
      <c r="B1" s="21"/>
      <c r="C1" s="21"/>
      <c r="D1" s="21"/>
      <c r="E1" s="21"/>
      <c r="F1" s="21"/>
      <c r="G1" s="21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아영 조</cp:lastModifiedBy>
  <dcterms:created xsi:type="dcterms:W3CDTF">2023-04-27T08:01:32Z</dcterms:created>
  <dcterms:modified xsi:type="dcterms:W3CDTF">2026-07-19T12:16:39Z</dcterms:modified>
</cp:coreProperties>
</file>