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lsh1\OneDrive\デスクトップ\"/>
    </mc:Choice>
  </mc:AlternateContent>
  <xr:revisionPtr revIDLastSave="0" documentId="8_{824F6A52-D1E4-4F61-B449-127E68A47D91}" xr6:coauthVersionLast="47" xr6:coauthVersionMax="47" xr10:uidLastSave="{00000000-0000-0000-0000-000000000000}"/>
  <bookViews>
    <workbookView xWindow="-108" yWindow="-108" windowWidth="23256" windowHeight="12456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E8" i="5"/>
  <c r="E22" i="5" s="1"/>
  <c r="F21" i="5"/>
  <c r="E21" i="5"/>
  <c r="F15" i="5"/>
  <c r="E15" i="5"/>
  <c r="F9" i="5"/>
  <c r="F23" i="5" s="1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2" i="5" l="1"/>
  <c r="E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전혜빈</author>
  </authors>
  <commentList>
    <comment ref="E3" authorId="0" shapeId="0" xr:uid="{B366F2EC-C56B-404A-A217-BD0801BA978D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<sst xmlns="http://schemas.openxmlformats.org/spreadsheetml/2006/main" count="431" uniqueCount="265">
  <si>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</si>
  <si>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</si>
  <si>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</si>
  <si>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</si>
  <si>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</si>
  <si>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</si>
  <si>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</si>
  <si>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</si>
  <si>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</si>
  <si>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</si>
  <si>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</si>
  <si>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</si>
  <si>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</si>
  <si>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</si>
  <si>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</si>
  <si>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</si>
  <si>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</si>
  <si>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</si>
  <si>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</si>
  <si>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</si>
  <si>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</si>
  <si>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</si>
  <si>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</si>
  <si>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</si>
  <si>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</si>
  <si>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</si>
  <si>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</si>
  <si>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</si>
  <si>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</si>
  <si>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</si>
  <si>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</si>
  <si>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</si>
  <si>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</si>
  <si>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</si>
  <si>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</si>
  <si>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</si>
  <si>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</si>
  <si>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</si>
  <si>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</si>
  <si>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</si>
  <si>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</si>
  <si>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</si>
  <si>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</si>
  <si>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</si>
  <si>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</si>
  <si>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</si>
  <si>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</si>
  <si>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</si>
  <si>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</si>
  <si>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</si>
  <si>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</si>
  <si>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</si>
  <si>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</si>
  <si>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</si>
  <si>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</si>
  <si>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</si>
  <si>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</si>
  <si>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</si>
  <si>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</si>
  <si>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</si>
  <si>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</si>
  <si>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</si>
  <si>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</si>
  <si>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</si>
  <si>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</si>
  <si>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</si>
  <si>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</si>
  <si>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</si>
  <si>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</si>
  <si>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</si>
  <si>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</si>
  <si>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</si>
  <si>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</si>
  <si>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</si>
  <si>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</si>
  <si>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</si>
  <si>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</si>
  <si>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</si>
  <si>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</si>
  <si>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</si>
  <si>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</si>
  <si>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</si>
  <si>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</si>
  <si>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</si>
  <si>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</si>
  <si>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</si>
  <si>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</si>
  <si>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</si>
  <si>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</si>
  <si>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</si>
  <si>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</si>
  <si>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</si>
  <si>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</si>
  <si>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</si>
  <si>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</si>
  <si>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</si>
  <si>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</si>
  <si>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</si>
  <si>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</si>
  <si>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</si>
  <si>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</si>
  <si>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</si>
  <si>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</si>
  <si>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</si>
  <si>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</si>
  <si>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</si>
  <si>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</si>
  <si>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</si>
  <si>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</si>
  <si>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</si>
  <si>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</si>
  <si>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</si>
  <si>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</si>
  <si>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</si>
  <si>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</si>
  <si>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</si>
  <si>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</si>
  <si>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</si>
  <si>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</si>
  <si>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</si>
  <si>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</si>
  <si>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</si>
  <si>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</si>
  <si>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</si>
  <si>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</si>
  <si>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</si>
  <si>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</si>
  <si>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</si>
  <si>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</si>
  <si>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</si>
  <si>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</si>
  <si>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</si>
  <si>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</si>
  <si>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</si>
  <si>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</si>
  <si>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</si>
  <si>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</si>
  <si>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</si>
  <si>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</si>
  <si>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</si>
  <si>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</si>
  <si>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</si>
  <si>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</si>
  <si>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</si>
  <si>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</si>
  <si>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</si>
  <si>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</si>
  <si>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</si>
  <si>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</si>
  <si>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</si>
  <si>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</si>
  <si>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</si>
  <si>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</si>
  <si>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</si>
  <si>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</si>
  <si>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</si>
  <si>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</si>
  <si>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</si>
  <si>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</si>
  <si>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</si>
  <si>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</si>
  <si>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</si>
  <si>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</si>
  <si>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</si>
  <si>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</si>
  <si>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</si>
  <si>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</si>
  <si>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</si>
  <si>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</si>
  <si>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</si>
  <si>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</si>
  <si>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</si>
  <si>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</si>
  <si>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</si>
  <si>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</si>
  <si>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</si>
  <si>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</si>
  <si>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</si>
  <si>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</si>
  <si>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</si>
  <si>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</si>
  <si>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</si>
  <si>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</si>
  <si>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</si>
  <si>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</si>
  <si>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</si>
  <si>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</si>
  <si>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</si>
  <si>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</si>
  <si>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</si>
  <si>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</si>
  <si>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</si>
  <si>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</si>
  <si>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</si>
  <si>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</si>
  <si>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</si>
  <si>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</si>
  <si>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</si>
  <si>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</si>
  <si>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</si>
  <si>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</si>
  <si>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</si>
  <si>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</si>
  <si>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</si>
  <si>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</si>
  <si>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</si>
  <si>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</si>
  <si>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</si>
  <si>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</si>
  <si>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</si>
  <si>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</si>
  <si>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</si>
  <si>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</si>
  <si>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</si>
  <si>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</si>
  <si>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</si>
  <si>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</si>
  <si>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</si>
  <si>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</si>
  <si>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</si>
  <si>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</si>
  <si>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</si>
  <si>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</si>
  <si>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</si>
  <si>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</si>
  <si>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</si>
  <si>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</si>
  <si>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</si>
  <si>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</si>
  <si>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</si>
  <si>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</si>
  <si>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</si>
  <si>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</si>
  <si>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</si>
  <si>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</si>
  <si>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</si>
  <si>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</si>
  <si>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</si>
  <si>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</si>
  <si>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</si>
  <si>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</si>
  <si>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</si>
  <si>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</si>
  <si>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</si>
  <si>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</si>
  <si>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</si>
  <si>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</si>
  <si>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</si>
  <si>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</si>
  <si>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</si>
  <si>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</si>
  <si>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</si>
  <si>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</si>
  <si>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</si>
  <si>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</si>
  <si>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</si>
  <si>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</si>
  <si>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</si>
  <si>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</si>
  <si>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상여급</t>
    <phoneticPr fontId="1" type="noConversion"/>
  </si>
  <si>
    <t>&gt;=10000</t>
    <phoneticPr fontId="1" type="noConversion"/>
  </si>
  <si>
    <t>★인사명부★</t>
    <phoneticPr fontId="1" type="noConversion"/>
  </si>
  <si>
    <t>부서명</t>
    <phoneticPr fontId="1" type="noConversion"/>
  </si>
  <si>
    <t>관리부</t>
    <phoneticPr fontId="1" type="noConversion"/>
  </si>
  <si>
    <t>코드번호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</si>
</sst>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m\/d\(aaa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00-4F73-98D5-5BE302BFB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00-4F73-98D5-5BE302BFB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5F7AA30-F409-397D-A5FB-DB9F065A4EE5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전혜빈" refreshedDate="45665.563243171295" createdVersion="8" refreshedVersion="8" minRefreshableVersion="3" recordCount="12" xr:uid="{496AEDD6-0903-49AD-9996-BCFE06C7B308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871B57-A2BF-4128-A617-1D496A5EC0C1}" name="피벗 테이블3" cacheId="18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6"/>
    <dataField name="최소 : 총급여액" fld="7" subtotal="min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D5" sqref="D5"/>
    </sheetView>
  </sheetViews>
  <sheetFormatPr defaultRowHeight="17.399999999999999" x14ac:dyDescent="0.4"/>
  <cols>
    <col min="1" max="1" width="10.699218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2"/>
      <c r="B4" s="1"/>
      <c r="C4" s="3"/>
      <c r="D4" s="1"/>
      <c r="E4" s="1"/>
      <c r="F4" s="1"/>
    </row>
    <row r="5" spans="1:6" x14ac:dyDescent="0.4">
      <c r="A5" s="2"/>
      <c r="B5" s="1"/>
      <c r="C5" s="3"/>
      <c r="D5" s="1"/>
      <c r="E5" s="1"/>
      <c r="F5" s="1"/>
    </row>
    <row r="6" spans="1:6" x14ac:dyDescent="0.4">
      <c r="A6" s="2"/>
      <c r="B6" s="1"/>
      <c r="C6" s="3"/>
      <c r="D6" s="1"/>
      <c r="E6" s="1"/>
      <c r="F6" s="1"/>
    </row>
    <row r="7" spans="1:6" x14ac:dyDescent="0.4">
      <c r="A7" s="2"/>
      <c r="B7" s="1"/>
      <c r="C7" s="3"/>
      <c r="D7" s="1"/>
      <c r="E7" s="1"/>
      <c r="F7" s="1"/>
    </row>
    <row r="8" spans="1:6" x14ac:dyDescent="0.4">
      <c r="A8" s="2"/>
      <c r="B8" s="1"/>
      <c r="C8" s="3"/>
      <c r="D8" s="1"/>
      <c r="E8" s="1"/>
      <c r="F8" s="1"/>
    </row>
    <row r="9" spans="1:6" x14ac:dyDescent="0.4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activeCell="H5" sqref="H5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26" t="s">
        <v>261</v>
      </c>
      <c r="B1" s="26"/>
      <c r="C1" s="26"/>
      <c r="D1" s="26"/>
      <c r="E1" s="26"/>
      <c r="F1" s="26"/>
    </row>
    <row r="2" spans="1:6" ht="19.95" customHeight="1" x14ac:dyDescent="0.4">
      <c r="E2" s="1" t="s">
        <v>242</v>
      </c>
      <c r="F2" s="27">
        <v>45528</v>
      </c>
    </row>
    <row r="3" spans="1:6" x14ac:dyDescent="0.4">
      <c r="A3" s="28" t="s">
        <v>224</v>
      </c>
      <c r="B3" s="28" t="s">
        <v>225</v>
      </c>
      <c r="C3" s="28" t="s">
        <v>226</v>
      </c>
      <c r="D3" s="28" t="s">
        <v>227</v>
      </c>
      <c r="E3" s="28" t="s">
        <v>81</v>
      </c>
      <c r="F3" s="28" t="s">
        <v>82</v>
      </c>
    </row>
    <row r="4" spans="1:6" x14ac:dyDescent="0.4">
      <c r="A4" s="7">
        <v>37705</v>
      </c>
      <c r="B4" s="6" t="s">
        <v>83</v>
      </c>
      <c r="C4" s="6" t="s">
        <v>240</v>
      </c>
      <c r="D4" s="6" t="s">
        <v>228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240</v>
      </c>
      <c r="D5" s="6" t="s">
        <v>229</v>
      </c>
      <c r="E5" s="6">
        <v>108</v>
      </c>
      <c r="F5" s="6" t="s">
        <v>230</v>
      </c>
    </row>
    <row r="6" spans="1:6" x14ac:dyDescent="0.4">
      <c r="A6" s="7">
        <v>43803</v>
      </c>
      <c r="B6" s="6" t="s">
        <v>86</v>
      </c>
      <c r="C6" s="6" t="s">
        <v>240</v>
      </c>
      <c r="D6" s="6" t="s">
        <v>231</v>
      </c>
      <c r="E6" s="6">
        <v>48</v>
      </c>
      <c r="F6" s="6" t="s">
        <v>232</v>
      </c>
    </row>
    <row r="7" spans="1:6" x14ac:dyDescent="0.4">
      <c r="A7" s="7">
        <v>41276</v>
      </c>
      <c r="B7" s="6" t="s">
        <v>87</v>
      </c>
      <c r="C7" s="6" t="s">
        <v>241</v>
      </c>
      <c r="D7" s="6" t="s">
        <v>229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241</v>
      </c>
      <c r="D8" s="6" t="s">
        <v>231</v>
      </c>
      <c r="E8" s="6">
        <v>48</v>
      </c>
      <c r="F8" s="6" t="s">
        <v>233</v>
      </c>
    </row>
    <row r="9" spans="1:6" x14ac:dyDescent="0.4">
      <c r="A9" s="7">
        <v>44506</v>
      </c>
      <c r="B9" s="6" t="s">
        <v>90</v>
      </c>
      <c r="C9" s="6" t="s">
        <v>241</v>
      </c>
      <c r="D9" s="6" t="s">
        <v>234</v>
      </c>
      <c r="E9" s="6">
        <v>24</v>
      </c>
      <c r="F9" s="6" t="s">
        <v>235</v>
      </c>
    </row>
    <row r="10" spans="1:6" x14ac:dyDescent="0.4">
      <c r="A10" s="7">
        <v>37377</v>
      </c>
      <c r="B10" s="6" t="s">
        <v>91</v>
      </c>
      <c r="C10" s="6" t="s">
        <v>236</v>
      </c>
      <c r="D10" s="6" t="s">
        <v>228</v>
      </c>
      <c r="E10" s="6">
        <v>252</v>
      </c>
      <c r="F10" s="6" t="s">
        <v>230</v>
      </c>
    </row>
    <row r="11" spans="1:6" x14ac:dyDescent="0.4">
      <c r="A11" s="7">
        <v>41020</v>
      </c>
      <c r="B11" s="6" t="s">
        <v>93</v>
      </c>
      <c r="C11" s="6" t="s">
        <v>236</v>
      </c>
      <c r="D11" s="6" t="s">
        <v>229</v>
      </c>
      <c r="E11" s="6">
        <v>132</v>
      </c>
      <c r="F11" s="6" t="s">
        <v>235</v>
      </c>
    </row>
    <row r="12" spans="1:6" x14ac:dyDescent="0.4">
      <c r="A12" s="7">
        <v>43363</v>
      </c>
      <c r="B12" s="6" t="s">
        <v>95</v>
      </c>
      <c r="C12" s="6" t="s">
        <v>236</v>
      </c>
      <c r="D12" s="6" t="s">
        <v>231</v>
      </c>
      <c r="E12" s="6">
        <v>60</v>
      </c>
      <c r="F12" s="6" t="s">
        <v>237</v>
      </c>
    </row>
    <row r="13" spans="1:6" x14ac:dyDescent="0.4">
      <c r="A13" s="7">
        <v>44693</v>
      </c>
      <c r="B13" s="6" t="s">
        <v>96</v>
      </c>
      <c r="C13" s="6" t="s">
        <v>236</v>
      </c>
      <c r="D13" s="6" t="s">
        <v>234</v>
      </c>
      <c r="E13" s="6">
        <v>12</v>
      </c>
      <c r="F13" s="6" t="s">
        <v>232</v>
      </c>
    </row>
    <row r="14" spans="1:6" x14ac:dyDescent="0.4">
      <c r="A14" s="7">
        <v>41565</v>
      </c>
      <c r="B14" s="6" t="s">
        <v>97</v>
      </c>
      <c r="C14" s="6" t="s">
        <v>238</v>
      </c>
      <c r="D14" s="6" t="s">
        <v>229</v>
      </c>
      <c r="E14" s="6">
        <v>120</v>
      </c>
      <c r="F14" s="6" t="s">
        <v>232</v>
      </c>
    </row>
    <row r="15" spans="1:6" x14ac:dyDescent="0.4">
      <c r="A15" s="7">
        <v>44979</v>
      </c>
      <c r="B15" s="6" t="s">
        <v>98</v>
      </c>
      <c r="C15" s="6" t="s">
        <v>238</v>
      </c>
      <c r="D15" s="6" t="s">
        <v>234</v>
      </c>
      <c r="E15" s="6">
        <v>7</v>
      </c>
      <c r="F15" s="6" t="s">
        <v>233</v>
      </c>
    </row>
    <row r="16" spans="1:6" x14ac:dyDescent="0.4">
      <c r="A16" s="7">
        <v>44912</v>
      </c>
      <c r="B16" s="6" t="s">
        <v>99</v>
      </c>
      <c r="C16" s="6" t="s">
        <v>238</v>
      </c>
      <c r="D16" s="6" t="s">
        <v>234</v>
      </c>
      <c r="E16" s="6">
        <v>12</v>
      </c>
      <c r="F16" s="6" t="s">
        <v>230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D28" sqref="D28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227</v>
      </c>
      <c r="D3" s="6" t="s">
        <v>102</v>
      </c>
      <c r="E3" s="6" t="s">
        <v>103</v>
      </c>
      <c r="F3" s="6" t="s">
        <v>239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25" t="s">
        <v>256</v>
      </c>
      <c r="B16" s="25" t="s">
        <v>256</v>
      </c>
      <c r="C16" s="25" t="s">
        <v>259</v>
      </c>
    </row>
    <row r="17" spans="1:8" x14ac:dyDescent="0.4">
      <c r="A17" s="25" t="s">
        <v>257</v>
      </c>
      <c r="B17" s="25" t="s">
        <v>258</v>
      </c>
      <c r="C17" s="25" t="s">
        <v>260</v>
      </c>
    </row>
    <row r="20" spans="1:8" x14ac:dyDescent="0.4">
      <c r="A20" s="6" t="s">
        <v>22</v>
      </c>
      <c r="B20" s="6" t="s">
        <v>8</v>
      </c>
      <c r="C20" s="6" t="s">
        <v>227</v>
      </c>
      <c r="D20" s="6" t="s">
        <v>102</v>
      </c>
      <c r="E20" s="6" t="s">
        <v>103</v>
      </c>
      <c r="F20" s="6" t="s">
        <v>239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L26" sqref="L26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262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263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212</v>
      </c>
      <c r="B11" s="5" t="s">
        <v>213</v>
      </c>
      <c r="F11" s="4" t="s">
        <v>37</v>
      </c>
      <c r="G11" s="5" t="s">
        <v>38</v>
      </c>
    </row>
    <row r="12" spans="1:12" x14ac:dyDescent="0.4">
      <c r="A12" s="6" t="s">
        <v>215</v>
      </c>
      <c r="B12" s="6" t="s">
        <v>210</v>
      </c>
      <c r="C12" s="6" t="s">
        <v>211</v>
      </c>
      <c r="D12" s="9" t="s">
        <v>214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216</v>
      </c>
      <c r="B13" s="13">
        <v>0.54722222222222217</v>
      </c>
      <c r="C13" s="13">
        <v>0.61388888888888882</v>
      </c>
      <c r="D13" s="13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4">
      <c r="A14" s="6" t="s">
        <v>217</v>
      </c>
      <c r="B14" s="13">
        <v>0.55694444444444446</v>
      </c>
      <c r="C14" s="13">
        <v>0.6743055555555556</v>
      </c>
      <c r="D14" s="13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 x14ac:dyDescent="0.4">
      <c r="A15" s="6" t="s">
        <v>218</v>
      </c>
      <c r="B15" s="13">
        <v>0.56666666666666665</v>
      </c>
      <c r="C15" s="13">
        <v>0.64513888888888882</v>
      </c>
      <c r="D15" s="13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219</v>
      </c>
      <c r="B16" s="13">
        <v>0.59097222222222223</v>
      </c>
      <c r="C16" s="13">
        <v>0.68125000000000002</v>
      </c>
      <c r="D16" s="13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220</v>
      </c>
      <c r="B17" s="13">
        <v>0.60625000000000007</v>
      </c>
      <c r="C17" s="13">
        <v>0.66527777777777775</v>
      </c>
      <c r="D17" s="13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221</v>
      </c>
      <c r="B18" s="13">
        <v>0.61527777777777781</v>
      </c>
      <c r="C18" s="13">
        <v>0.6694444444444444</v>
      </c>
      <c r="D18" s="13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222</v>
      </c>
      <c r="B19" s="13">
        <v>0.64097222222222217</v>
      </c>
      <c r="C19" s="13">
        <v>0.73819444444444438</v>
      </c>
      <c r="D19" s="13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223</v>
      </c>
      <c r="B20" s="13">
        <v>0.64513888888888882</v>
      </c>
      <c r="C20" s="13">
        <v>0.68541666666666667</v>
      </c>
      <c r="D20" s="13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15" t="s">
        <v>70</v>
      </c>
      <c r="B32" s="15"/>
      <c r="C32" s="15"/>
      <c r="D32" s="11">
        <f>INT(SUMIF(A24:A30,A26,D24:D30)/COUNTIF(A24:A30,A26))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G18" sqref="G18"/>
    </sheetView>
  </sheetViews>
  <sheetFormatPr defaultRowHeight="17.399999999999999" outlineLevelRow="3" x14ac:dyDescent="0.4"/>
  <cols>
    <col min="4" max="4" width="12.19921875" bestFit="1" customWidth="1"/>
  </cols>
  <sheetData>
    <row r="1" spans="1:6" ht="21" x14ac:dyDescent="0.4">
      <c r="A1" s="14" t="s">
        <v>117</v>
      </c>
      <c r="B1" s="14"/>
      <c r="C1" s="14"/>
      <c r="D1" s="14"/>
      <c r="E1" s="14"/>
      <c r="F1" s="14"/>
    </row>
    <row r="3" spans="1:6" x14ac:dyDescent="0.4">
      <c r="A3" s="6" t="s">
        <v>118</v>
      </c>
      <c r="B3" s="6" t="s">
        <v>79</v>
      </c>
      <c r="C3" s="6" t="s">
        <v>227</v>
      </c>
      <c r="D3" s="6" t="s">
        <v>243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17" t="s">
        <v>248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17" t="s">
        <v>244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17" t="s">
        <v>249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17" t="s">
        <v>245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18"/>
      <c r="B20" s="18"/>
      <c r="C20" s="18"/>
      <c r="D20" s="20" t="s">
        <v>250</v>
      </c>
      <c r="E20" s="19">
        <f>SUBTOTAL(5,E16:E19)</f>
        <v>32560</v>
      </c>
      <c r="F20" s="19">
        <f>SUBTOTAL(5,F16:F19)</f>
        <v>32660</v>
      </c>
    </row>
    <row r="21" spans="1:6" outlineLevel="1" x14ac:dyDescent="0.4">
      <c r="A21" s="18"/>
      <c r="B21" s="18"/>
      <c r="C21" s="18"/>
      <c r="D21" s="20" t="s">
        <v>246</v>
      </c>
      <c r="E21" s="19">
        <f>SUBTOTAL(9,E16:E19)</f>
        <v>218740</v>
      </c>
      <c r="F21" s="19">
        <f>SUBTOTAL(9,F16:F19)</f>
        <v>221140</v>
      </c>
    </row>
    <row r="22" spans="1:6" x14ac:dyDescent="0.4">
      <c r="A22" s="18"/>
      <c r="B22" s="18"/>
      <c r="C22" s="18"/>
      <c r="D22" s="20" t="s">
        <v>251</v>
      </c>
      <c r="E22" s="19">
        <f>SUBTOTAL(5,E4:E19)</f>
        <v>12500</v>
      </c>
      <c r="F22" s="19">
        <f>SUBTOTAL(5,F4:F19)</f>
        <v>21000</v>
      </c>
    </row>
    <row r="23" spans="1:6" x14ac:dyDescent="0.4">
      <c r="A23" s="18"/>
      <c r="B23" s="18"/>
      <c r="C23" s="18"/>
      <c r="D23" s="20" t="s">
        <v>247</v>
      </c>
      <c r="E23" s="19">
        <f>SUBTOTAL(9,E4:E19)</f>
        <v>588120</v>
      </c>
      <c r="F23" s="19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H32" sqref="H32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4" width="9.796875" bestFit="1" customWidth="1"/>
    <col min="5" max="5" width="10.69921875" bestFit="1" customWidth="1"/>
    <col min="6" max="7" width="9.796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1" t="s">
        <v>22</v>
      </c>
      <c r="B17" t="s">
        <v>252</v>
      </c>
    </row>
    <row r="19" spans="1:7" x14ac:dyDescent="0.4">
      <c r="C19" s="21" t="s">
        <v>135</v>
      </c>
    </row>
    <row r="20" spans="1:7" x14ac:dyDescent="0.4">
      <c r="A20" s="21" t="s">
        <v>80</v>
      </c>
      <c r="B20" s="21" t="s">
        <v>255</v>
      </c>
      <c r="C20" t="s">
        <v>109</v>
      </c>
      <c r="D20" t="s">
        <v>89</v>
      </c>
      <c r="E20" t="s">
        <v>107</v>
      </c>
      <c r="F20" t="s">
        <v>94</v>
      </c>
      <c r="G20" t="s">
        <v>247</v>
      </c>
    </row>
    <row r="21" spans="1:7" x14ac:dyDescent="0.4">
      <c r="A21" t="s">
        <v>18</v>
      </c>
      <c r="C21" s="22"/>
      <c r="D21" s="22"/>
      <c r="E21" s="22"/>
      <c r="F21" s="22"/>
      <c r="G21" s="22"/>
    </row>
    <row r="22" spans="1:7" x14ac:dyDescent="0.4">
      <c r="B22" t="s">
        <v>253</v>
      </c>
      <c r="C22" s="22">
        <v>3800000</v>
      </c>
      <c r="D22" s="22">
        <v>3200000</v>
      </c>
      <c r="E22" s="22">
        <v>4650000</v>
      </c>
      <c r="F22" s="22">
        <v>2650000</v>
      </c>
      <c r="G22" s="22">
        <v>3575000</v>
      </c>
    </row>
    <row r="23" spans="1:7" x14ac:dyDescent="0.4">
      <c r="B23" t="s">
        <v>254</v>
      </c>
      <c r="C23" s="22">
        <v>4750000</v>
      </c>
      <c r="D23" s="22">
        <v>3840000</v>
      </c>
      <c r="E23" s="22">
        <v>6045000</v>
      </c>
      <c r="F23" s="22">
        <v>3100500</v>
      </c>
      <c r="G23" s="22">
        <v>3100500</v>
      </c>
    </row>
    <row r="24" spans="1:7" x14ac:dyDescent="0.4">
      <c r="A24" t="s">
        <v>144</v>
      </c>
      <c r="C24" s="22"/>
      <c r="D24" s="22"/>
      <c r="E24" s="22"/>
      <c r="F24" s="22"/>
      <c r="G24" s="22"/>
    </row>
    <row r="25" spans="1:7" x14ac:dyDescent="0.4">
      <c r="B25" t="s">
        <v>253</v>
      </c>
      <c r="C25" s="22">
        <v>3800000</v>
      </c>
      <c r="D25" s="22">
        <v>3200000</v>
      </c>
      <c r="E25" s="22">
        <v>4650000</v>
      </c>
      <c r="F25" s="22">
        <v>2650000</v>
      </c>
      <c r="G25" s="22">
        <v>3575000</v>
      </c>
    </row>
    <row r="26" spans="1:7" x14ac:dyDescent="0.4">
      <c r="B26" t="s">
        <v>254</v>
      </c>
      <c r="C26" s="22">
        <v>4750000</v>
      </c>
      <c r="D26" s="22">
        <v>3840000</v>
      </c>
      <c r="E26" s="22">
        <v>6045000</v>
      </c>
      <c r="F26" s="22">
        <v>3100500</v>
      </c>
      <c r="G26" s="22">
        <v>3100500</v>
      </c>
    </row>
    <row r="27" spans="1:7" x14ac:dyDescent="0.4">
      <c r="A27" t="s">
        <v>141</v>
      </c>
      <c r="C27" s="22"/>
      <c r="D27" s="22"/>
      <c r="E27" s="22"/>
      <c r="F27" s="22"/>
      <c r="G27" s="22"/>
    </row>
    <row r="28" spans="1:7" x14ac:dyDescent="0.4">
      <c r="B28" t="s">
        <v>253</v>
      </c>
      <c r="C28" s="22">
        <v>3800000</v>
      </c>
      <c r="D28" s="22">
        <v>3200000</v>
      </c>
      <c r="E28" s="22">
        <v>4650000</v>
      </c>
      <c r="F28" s="22">
        <v>2650000</v>
      </c>
      <c r="G28" s="22">
        <v>3575000</v>
      </c>
    </row>
    <row r="29" spans="1:7" x14ac:dyDescent="0.4">
      <c r="B29" t="s">
        <v>254</v>
      </c>
      <c r="C29" s="22">
        <v>4750000</v>
      </c>
      <c r="D29" s="22">
        <v>3840000</v>
      </c>
      <c r="E29" s="22">
        <v>6045000</v>
      </c>
      <c r="F29" s="22">
        <v>3100500</v>
      </c>
      <c r="G29" s="22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12" sqref="I12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14" t="s">
        <v>153</v>
      </c>
      <c r="B1" s="14"/>
      <c r="C1" s="14"/>
      <c r="D1" s="14"/>
      <c r="E1" s="14"/>
      <c r="F1" s="14"/>
      <c r="G1" s="14"/>
    </row>
    <row r="3" spans="1:7" x14ac:dyDescent="0.4">
      <c r="A3" s="23" t="s">
        <v>264</v>
      </c>
      <c r="B3" s="24" t="s">
        <v>40</v>
      </c>
      <c r="C3" s="24" t="s">
        <v>154</v>
      </c>
      <c r="D3" s="24" t="s">
        <v>155</v>
      </c>
      <c r="E3" s="24" t="s">
        <v>60</v>
      </c>
      <c r="F3" s="24" t="s">
        <v>156</v>
      </c>
      <c r="G3" s="24" t="s">
        <v>42</v>
      </c>
    </row>
    <row r="4" spans="1:7" x14ac:dyDescent="0.4">
      <c r="A4" s="6" t="s">
        <v>157</v>
      </c>
      <c r="B4" s="6" t="s">
        <v>158</v>
      </c>
      <c r="C4" s="6" t="s">
        <v>159</v>
      </c>
      <c r="D4" s="6" t="s">
        <v>160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161</v>
      </c>
      <c r="B5" s="6" t="s">
        <v>179</v>
      </c>
      <c r="C5" s="6" t="s">
        <v>180</v>
      </c>
      <c r="D5" s="6" t="s">
        <v>162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163</v>
      </c>
      <c r="B6" s="6" t="s">
        <v>164</v>
      </c>
      <c r="C6" s="6" t="s">
        <v>165</v>
      </c>
      <c r="D6" s="6" t="s">
        <v>166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167</v>
      </c>
      <c r="B7" s="6" t="s">
        <v>168</v>
      </c>
      <c r="C7" s="6" t="s">
        <v>169</v>
      </c>
      <c r="D7" s="6" t="s">
        <v>160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163</v>
      </c>
      <c r="B8" s="6" t="s">
        <v>0</v>
      </c>
      <c r="C8" s="6" t="s">
        <v>170</v>
      </c>
      <c r="D8" s="6" t="s">
        <v>166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171</v>
      </c>
      <c r="B9" s="6" t="s">
        <v>1</v>
      </c>
      <c r="C9" s="6" t="s">
        <v>181</v>
      </c>
      <c r="D9" s="6" t="s">
        <v>162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172</v>
      </c>
      <c r="B10" s="6" t="s">
        <v>3</v>
      </c>
      <c r="C10" s="6" t="s">
        <v>182</v>
      </c>
      <c r="D10" s="6" t="s">
        <v>166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173</v>
      </c>
      <c r="B11" s="6" t="s">
        <v>183</v>
      </c>
      <c r="C11" s="6" t="s">
        <v>184</v>
      </c>
      <c r="D11" s="6" t="s">
        <v>174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175</v>
      </c>
      <c r="B12" s="6" t="s">
        <v>185</v>
      </c>
      <c r="C12" s="6" t="s">
        <v>186</v>
      </c>
      <c r="D12" s="6" t="s">
        <v>160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176</v>
      </c>
      <c r="B13" s="6" t="s">
        <v>177</v>
      </c>
      <c r="C13" s="6" t="s">
        <v>178</v>
      </c>
      <c r="D13" s="6" t="s">
        <v>162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13" workbookViewId="0">
      <selection activeCell="M24" sqref="M24"/>
    </sheetView>
  </sheetViews>
  <sheetFormatPr defaultRowHeight="17.399999999999999" x14ac:dyDescent="0.4"/>
  <sheetData>
    <row r="1" spans="1:7" ht="21" x14ac:dyDescent="0.4">
      <c r="A1" s="14" t="s">
        <v>187</v>
      </c>
      <c r="B1" s="14"/>
      <c r="C1" s="14"/>
      <c r="D1" s="14"/>
      <c r="E1" s="14"/>
      <c r="F1" s="14"/>
      <c r="G1" s="14"/>
    </row>
    <row r="3" spans="1:7" x14ac:dyDescent="0.4">
      <c r="A3" s="6" t="s">
        <v>188</v>
      </c>
      <c r="B3" s="6" t="s">
        <v>22</v>
      </c>
      <c r="C3" s="6" t="s">
        <v>189</v>
      </c>
      <c r="D3" s="6" t="s">
        <v>190</v>
      </c>
      <c r="E3" s="6" t="s">
        <v>191</v>
      </c>
      <c r="F3" s="6" t="s">
        <v>192</v>
      </c>
      <c r="G3" s="6" t="s">
        <v>193</v>
      </c>
    </row>
    <row r="4" spans="1:7" x14ac:dyDescent="0.4">
      <c r="A4" s="6" t="s">
        <v>194</v>
      </c>
      <c r="B4" s="6" t="s">
        <v>195</v>
      </c>
      <c r="C4" s="6" t="s">
        <v>196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197</v>
      </c>
      <c r="B5" s="6" t="s">
        <v>198</v>
      </c>
      <c r="C5" s="6" t="s">
        <v>199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200</v>
      </c>
      <c r="B6" s="6" t="s">
        <v>201</v>
      </c>
      <c r="C6" s="6" t="s">
        <v>199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202</v>
      </c>
      <c r="B7" s="6" t="s">
        <v>203</v>
      </c>
      <c r="C7" s="6" t="s">
        <v>199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204</v>
      </c>
      <c r="B8" s="6" t="s">
        <v>205</v>
      </c>
      <c r="C8" s="6" t="s">
        <v>199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206</v>
      </c>
      <c r="B9" s="6" t="s">
        <v>207</v>
      </c>
      <c r="C9" s="6" t="s">
        <v>196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208</v>
      </c>
      <c r="B10" s="6" t="s">
        <v>209</v>
      </c>
      <c r="C10" s="6" t="s">
        <v>196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혜빈 전</cp:lastModifiedBy>
  <dcterms:created xsi:type="dcterms:W3CDTF">2023-04-27T08:01:32Z</dcterms:created>
  <dcterms:modified xsi:type="dcterms:W3CDTF">2025-01-08T04:35:14Z</dcterms:modified>
</cp:coreProperties>
</file>