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2958667-870C-4402-9B0A-2EB30684C5B3}" xr6:coauthVersionLast="47" xr6:coauthVersionMax="47" xr10:uidLastSave="{00000000-0000-0000-0000-000000000000}"/>
  <bookViews>
    <workbookView xWindow="-120" yWindow="-120" windowWidth="24240" windowHeight="13020" tabRatio="926" activeTab="10" xr2:uid="{1EA7D4BC-0E71-467A-81F4-8371BAA0CFDB}"/>
  </bookViews>
  <sheets>
    <sheet name="합격포인트_01" sheetId="6" r:id="rId1"/>
    <sheet name="02" sheetId="7" r:id="rId2"/>
    <sheet name="03" sheetId="8" r:id="rId3"/>
    <sheet name="04" sheetId="9" r:id="rId4"/>
    <sheet name="05" sheetId="10" r:id="rId5"/>
    <sheet name="06" sheetId="11" r:id="rId6"/>
    <sheet name="07" sheetId="12" r:id="rId7"/>
    <sheet name="08" sheetId="13" r:id="rId8"/>
    <sheet name="대표기출문제_기출1" sheetId="14" r:id="rId9"/>
    <sheet name="기출2" sheetId="15" r:id="rId10"/>
    <sheet name="기출3" sheetId="16" r:id="rId11"/>
  </sheets>
  <calcPr calcId="191029"/>
  <pivotCaches>
    <pivotCache cacheId="0" r:id="rId12"/>
    <pivotCache cacheId="1" r:id="rId13"/>
    <pivotCache cacheId="2" r:id="rId14"/>
    <pivotCache cacheId="3" r:id="rId15"/>
    <pivotCache cacheId="4" r:id="rId16"/>
    <pivotCache cacheId="5" r:id="rId17"/>
    <pivotCache cacheId="6" r:id="rId18"/>
    <pivotCache cacheId="7" r:id="rId19"/>
    <pivotCache cacheId="13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5" l="1"/>
  <c r="F14" i="15"/>
  <c r="F13" i="15"/>
  <c r="F12" i="15"/>
  <c r="F11" i="15"/>
  <c r="F10" i="15"/>
  <c r="F9" i="15"/>
  <c r="F8" i="15"/>
  <c r="F7" i="15"/>
  <c r="F6" i="15"/>
  <c r="F5" i="15"/>
  <c r="F4" i="15"/>
  <c r="G10" i="13"/>
  <c r="G9" i="13"/>
  <c r="G8" i="13"/>
  <c r="G7" i="13"/>
  <c r="G6" i="13"/>
  <c r="G5" i="13"/>
  <c r="G4" i="13"/>
  <c r="G10" i="12"/>
  <c r="G9" i="12"/>
  <c r="G8" i="12"/>
  <c r="G7" i="12"/>
  <c r="G6" i="12"/>
  <c r="G5" i="12"/>
  <c r="G4" i="12"/>
  <c r="G10" i="11"/>
  <c r="G9" i="11"/>
  <c r="G8" i="11"/>
  <c r="G7" i="11"/>
  <c r="G6" i="11"/>
  <c r="G5" i="11"/>
  <c r="G4" i="11"/>
  <c r="G10" i="10"/>
  <c r="G9" i="10"/>
  <c r="G8" i="10"/>
  <c r="G7" i="10"/>
  <c r="G6" i="10"/>
  <c r="G5" i="10"/>
  <c r="G4" i="10"/>
  <c r="G10" i="9"/>
  <c r="G9" i="9"/>
  <c r="G8" i="9"/>
  <c r="G7" i="9"/>
  <c r="G6" i="9"/>
  <c r="G5" i="9"/>
  <c r="G4" i="9"/>
  <c r="G10" i="8"/>
  <c r="G9" i="8"/>
  <c r="G8" i="8"/>
  <c r="G7" i="8"/>
  <c r="G6" i="8"/>
  <c r="G5" i="8"/>
  <c r="G4" i="8"/>
  <c r="G10" i="7"/>
  <c r="G9" i="7"/>
  <c r="G8" i="7"/>
  <c r="G7" i="7"/>
  <c r="G6" i="7"/>
  <c r="G5" i="7"/>
  <c r="G4" i="7"/>
  <c r="G5" i="6"/>
  <c r="G6" i="6"/>
  <c r="G7" i="6"/>
  <c r="G8" i="6"/>
  <c r="G9" i="6"/>
  <c r="G10" i="6"/>
  <c r="G4" i="6"/>
</calcChain>
</file>

<file path=xl/sharedStrings.xml><?xml version="1.0" encoding="utf-8"?>
<sst xmlns="http://schemas.openxmlformats.org/spreadsheetml/2006/main" count="450" uniqueCount="88">
  <si>
    <t>부서별 비품관리</t>
    <phoneticPr fontId="1" type="noConversion"/>
  </si>
  <si>
    <t>부서</t>
  </si>
  <si>
    <t>비품</t>
  </si>
  <si>
    <t>지급일</t>
  </si>
  <si>
    <t>보유량</t>
  </si>
  <si>
    <t>요청량</t>
  </si>
  <si>
    <t>합계</t>
  </si>
  <si>
    <t>금액</t>
  </si>
  <si>
    <t>기획팀</t>
  </si>
  <si>
    <t>A</t>
  </si>
  <si>
    <t>관리팀</t>
  </si>
  <si>
    <t>B</t>
  </si>
  <si>
    <t>감사팀</t>
  </si>
  <si>
    <t>경영지원팀</t>
  </si>
  <si>
    <t>C</t>
  </si>
  <si>
    <t>(모두)</t>
  </si>
  <si>
    <t>열 레이블</t>
  </si>
  <si>
    <t>총합계</t>
  </si>
  <si>
    <t>행 레이블</t>
  </si>
  <si>
    <t>2월</t>
  </si>
  <si>
    <t>3월</t>
  </si>
  <si>
    <t>7월</t>
  </si>
  <si>
    <t>8월</t>
  </si>
  <si>
    <t>9월</t>
  </si>
  <si>
    <t>합계 : 금액</t>
  </si>
  <si>
    <t>평균 : 금액</t>
  </si>
  <si>
    <t>월</t>
  </si>
  <si>
    <t>*</t>
  </si>
  <si>
    <t>음악차트 순위</t>
    <phoneticPr fontId="1" type="noConversion"/>
  </si>
  <si>
    <t>장르</t>
  </si>
  <si>
    <t>곡명</t>
  </si>
  <si>
    <t>가수</t>
  </si>
  <si>
    <t>음반</t>
  </si>
  <si>
    <t>음원</t>
  </si>
  <si>
    <t>댄스</t>
  </si>
  <si>
    <t>아무노래</t>
  </si>
  <si>
    <t>지코</t>
  </si>
  <si>
    <t>시작</t>
  </si>
  <si>
    <t>가호</t>
  </si>
  <si>
    <t>워너비</t>
  </si>
  <si>
    <t>ITZY</t>
  </si>
  <si>
    <t>발라드</t>
  </si>
  <si>
    <t>그때그아인</t>
  </si>
  <si>
    <t>김필</t>
  </si>
  <si>
    <t>문득</t>
  </si>
  <si>
    <t>노을</t>
  </si>
  <si>
    <t>안녕</t>
  </si>
  <si>
    <t>폴킴</t>
  </si>
  <si>
    <t>트로트</t>
  </si>
  <si>
    <t>막걸리한잔</t>
  </si>
  <si>
    <t>영탁</t>
  </si>
  <si>
    <t>보라빛엽서</t>
  </si>
  <si>
    <t>임영웅</t>
  </si>
  <si>
    <t>고맙소</t>
  </si>
  <si>
    <t>김호중</t>
  </si>
  <si>
    <t>라면 출고 현황</t>
    <phoneticPr fontId="1" type="noConversion"/>
  </si>
  <si>
    <t>출고일자</t>
  </si>
  <si>
    <t>제품명</t>
  </si>
  <si>
    <t>지점</t>
  </si>
  <si>
    <t>단가</t>
  </si>
  <si>
    <t>출고량</t>
  </si>
  <si>
    <t>출고총액</t>
  </si>
  <si>
    <t>신라면</t>
  </si>
  <si>
    <t>구로점</t>
  </si>
  <si>
    <t>짜짜로니</t>
  </si>
  <si>
    <t>양천점</t>
  </si>
  <si>
    <t>진짬뽕</t>
  </si>
  <si>
    <t>용산점</t>
  </si>
  <si>
    <t>삼양라면</t>
  </si>
  <si>
    <t>종로점</t>
  </si>
  <si>
    <t>PC 주변기기 생산 현황</t>
    <phoneticPr fontId="1" type="noConversion"/>
  </si>
  <si>
    <t>생산일자</t>
  </si>
  <si>
    <t>부서명</t>
  </si>
  <si>
    <t>생산단가</t>
  </si>
  <si>
    <t>목표량</t>
  </si>
  <si>
    <t>생산량</t>
  </si>
  <si>
    <t>생산2부</t>
  </si>
  <si>
    <t>키보드</t>
  </si>
  <si>
    <t>생산1부</t>
  </si>
  <si>
    <t>마우스</t>
  </si>
  <si>
    <t>생산3부</t>
  </si>
  <si>
    <t>헤드폰</t>
  </si>
  <si>
    <t>생산4부</t>
  </si>
  <si>
    <t>평균 : 목표량</t>
  </si>
  <si>
    <t>전체 평균 : 목표량</t>
  </si>
  <si>
    <t>평균 : 생산량</t>
  </si>
  <si>
    <t>전체 평균 : 생산량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</si>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</sst>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2">
    <dxf>
      <numFmt numFmtId="176" formatCode="#,##0_ "/>
    </dxf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0" Type="http://schemas.openxmlformats.org/officeDocument/2006/relationships/pivotCacheDefinition" Target="pivotCache/pivotCacheDefinition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236342592" createdVersion="7" refreshedVersion="7" minRefreshableVersion="3" recordCount="7" xr:uid="{39A4CA7C-39DB-4B22-9DD2-BB10CC3F6051}">
  <cacheSource type="worksheet">
    <worksheetSource ref="A3:G10" sheet="합격포인트_01"/>
  </cacheSource>
  <cacheFields count="8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par="7" base="2">
        <rangePr groupBy="days" startDate="2024-02-10T00:00:00" endDate="2024-09-03T00:00:00"/>
        <groupItems count="368">
          <s v="&lt;2024-02-10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월" numFmtId="0" databaseField="0"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333912034" createdVersion="7" refreshedVersion="7" minRefreshableVersion="3" recordCount="7" xr:uid="{BB97D050-2160-450F-88D3-A0CDC37A5C87}">
  <cacheSource type="worksheet">
    <worksheetSource ref="A3:G10" sheet="02"/>
  </cacheSource>
  <cacheFields count="8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par="7" base="2">
        <rangePr groupBy="days" startDate="2024-02-10T00:00:00" endDate="2024-09-03T00:00:00"/>
        <groupItems count="368">
          <s v="&lt;2024-02-10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월" numFmtId="0" databaseField="0"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373958337" createdVersion="7" refreshedVersion="7" minRefreshableVersion="3" recordCount="7" xr:uid="{93503E2B-FC5A-404E-8A35-96470F77406A}">
  <cacheSource type="worksheet">
    <worksheetSource ref="A3:G10" sheet="03"/>
  </cacheSource>
  <cacheFields count="8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par="7" base="2">
        <rangePr groupBy="days" startDate="2024-02-10T00:00:00" endDate="2024-09-03T00:00:00"/>
        <groupItems count="368">
          <s v="&lt;2024-02-10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월" numFmtId="0" databaseField="0"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40659722" createdVersion="7" refreshedVersion="7" minRefreshableVersion="3" recordCount="7" xr:uid="{41E1B6A7-381E-47D9-A1A1-5656EBCBBEBF}">
  <cacheSource type="worksheet">
    <worksheetSource ref="A3:G10" sheet="04"/>
  </cacheSource>
  <cacheFields count="8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par="7" base="2">
        <rangePr groupBy="days" startDate="2024-02-10T00:00:00" endDate="2024-09-03T00:00:00"/>
        <groupItems count="368">
          <s v="&lt;2024-02-10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월" numFmtId="0" databaseField="0"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441435182" createdVersion="7" refreshedVersion="7" minRefreshableVersion="3" recordCount="7" xr:uid="{1DC34314-8963-46B8-BDD7-4D3BE153F489}">
  <cacheSource type="worksheet">
    <worksheetSource ref="A3:G10" sheet="05"/>
  </cacheSource>
  <cacheFields count="7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528009262" createdVersion="7" refreshedVersion="7" minRefreshableVersion="3" recordCount="7" xr:uid="{1772746E-782F-41FE-A5C5-BBBDB0DAA7F2}">
  <cacheSource type="worksheet">
    <worksheetSource ref="A3:G10" sheet="06"/>
  </cacheSource>
  <cacheFields count="7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594097222" createdVersion="7" refreshedVersion="7" minRefreshableVersion="3" recordCount="7" xr:uid="{BAC28943-0EF5-463F-9629-2F393DC6FC60}">
  <cacheSource type="worksheet">
    <worksheetSource ref="A3:G10" sheet="07"/>
  </cacheSource>
  <cacheFields count="7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종일" refreshedDate="45461.427629398146" createdVersion="7" refreshedVersion="7" minRefreshableVersion="3" recordCount="7" xr:uid="{AC8F2D11-577B-4D23-B1D0-CAFB38E5D448}">
  <cacheSource type="worksheet">
    <worksheetSource ref="A3:G10" sheet="08"/>
  </cacheSource>
  <cacheFields count="7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  <fieldGroup base="2">
        <rangePr groupBy="months" startDate="2024-02-10T00:00:00" endDate="2024-09-03T00:00:00"/>
        <groupItems count="14">
          <s v="&lt;2024-02-10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9-03"/>
        </groupItems>
      </fieldGroup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71.0577962963" createdVersion="8" refreshedVersion="8" minRefreshableVersion="3" recordCount="12" xr:uid="{CE8BAE3C-3AA1-4C27-AFBE-8FD321A45BBE}">
  <cacheSource type="worksheet">
    <worksheetSource ref="A3:F15" sheet="기출3"/>
  </cacheSource>
  <cacheFields count="6">
    <cacheField name="생산일자" numFmtId="177">
      <sharedItems containsSemiMixedTypes="0" containsNonDate="0" containsDate="1" containsString="0" minDate="2024-04-06T00:00:00" maxDate="2024-04-15T00:00:00" count="4">
        <d v="2024-04-06T00:00:00"/>
        <d v="2024-04-08T00:00:00"/>
        <d v="2024-04-10T00:00:00"/>
        <d v="2024-04-14T00:00:00"/>
      </sharedItems>
    </cacheField>
    <cacheField name="부서명" numFmtId="0">
      <sharedItems count="4">
        <s v="생산2부"/>
        <s v="생산1부"/>
        <s v="생산3부"/>
        <s v="생산4부"/>
      </sharedItems>
    </cacheField>
    <cacheField name="제품명" numFmtId="0">
      <sharedItems count="3">
        <s v="키보드"/>
        <s v="마우스"/>
        <s v="헤드폰"/>
      </sharedItems>
    </cacheField>
    <cacheField name="생산단가" numFmtId="41">
      <sharedItems containsSemiMixedTypes="0" containsString="0" containsNumber="1" containsInteger="1" minValue="4550" maxValue="7500"/>
    </cacheField>
    <cacheField name="목표량" numFmtId="41">
      <sharedItems containsSemiMixedTypes="0" containsString="0" containsNumber="1" containsInteger="1" minValue="1200" maxValue="1600"/>
    </cacheField>
    <cacheField name="생산량" numFmtId="41">
      <sharedItems containsSemiMixedTypes="0" containsString="0" containsNumber="1" containsInteger="1" minValue="1200" maxValue="1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30"/>
    <n v="5000"/>
  </r>
  <r>
    <x v="1"/>
    <x v="1"/>
    <x v="1"/>
    <n v="30"/>
    <n v="4"/>
    <n v="34"/>
    <n v="8000"/>
  </r>
  <r>
    <x v="0"/>
    <x v="1"/>
    <x v="2"/>
    <n v="55"/>
    <n v="9"/>
    <n v="64"/>
    <n v="18000"/>
  </r>
  <r>
    <x v="1"/>
    <x v="0"/>
    <x v="2"/>
    <n v="40"/>
    <n v="2"/>
    <n v="42"/>
    <n v="2000"/>
  </r>
  <r>
    <x v="2"/>
    <x v="1"/>
    <x v="3"/>
    <n v="60"/>
    <n v="0"/>
    <n v="60"/>
    <n v="0"/>
  </r>
  <r>
    <x v="3"/>
    <x v="0"/>
    <x v="4"/>
    <n v="25"/>
    <n v="10"/>
    <n v="35"/>
    <n v="10000"/>
  </r>
  <r>
    <x v="2"/>
    <x v="2"/>
    <x v="5"/>
    <n v="35"/>
    <n v="10"/>
    <n v="45"/>
    <n v="3000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200"/>
    <n v="1500"/>
    <n v="1550"/>
  </r>
  <r>
    <x v="0"/>
    <x v="1"/>
    <x v="1"/>
    <n v="4600"/>
    <n v="1250"/>
    <n v="1200"/>
  </r>
  <r>
    <x v="0"/>
    <x v="2"/>
    <x v="2"/>
    <n v="6800"/>
    <n v="1350"/>
    <n v="1450"/>
  </r>
  <r>
    <x v="1"/>
    <x v="0"/>
    <x v="0"/>
    <n v="5900"/>
    <n v="1550"/>
    <n v="1800"/>
  </r>
  <r>
    <x v="1"/>
    <x v="3"/>
    <x v="1"/>
    <n v="4550"/>
    <n v="1200"/>
    <n v="1380"/>
  </r>
  <r>
    <x v="1"/>
    <x v="1"/>
    <x v="2"/>
    <n v="7000"/>
    <n v="1400"/>
    <n v="1290"/>
  </r>
  <r>
    <x v="2"/>
    <x v="2"/>
    <x v="0"/>
    <n v="6000"/>
    <n v="1500"/>
    <n v="1430"/>
  </r>
  <r>
    <x v="2"/>
    <x v="0"/>
    <x v="1"/>
    <n v="4700"/>
    <n v="1300"/>
    <n v="1380"/>
  </r>
  <r>
    <x v="2"/>
    <x v="1"/>
    <x v="2"/>
    <n v="6950"/>
    <n v="1250"/>
    <n v="1230"/>
  </r>
  <r>
    <x v="3"/>
    <x v="3"/>
    <x v="0"/>
    <n v="5800"/>
    <n v="1600"/>
    <n v="1500"/>
  </r>
  <r>
    <x v="3"/>
    <x v="0"/>
    <x v="1"/>
    <n v="4750"/>
    <n v="1400"/>
    <n v="1620"/>
  </r>
  <r>
    <x v="3"/>
    <x v="2"/>
    <x v="2"/>
    <n v="7500"/>
    <n v="1250"/>
    <n v="13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FEF8FF-8C9A-4B0A-B164-82DF1045BA57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6:F23" firstHeaderRow="1" firstDataRow="2" firstDataCol="1" rowPageCount="1" colPageCount="1"/>
  <pivotFields count="8">
    <pivotField axis="axisCol" showAll="0">
      <items count="5">
        <item x="2"/>
        <item x="3"/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showAll="0"/>
    <pivotField showAll="0"/>
    <pivotField showAll="0"/>
    <pivotField dataField="1" numFmtId="4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합계 : 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800C74-1F7B-406B-8808-74A5AD5B3DF7}" name="피벗 테이블1" cacheId="1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6:F23" firstHeaderRow="1" firstDataRow="2" firstDataCol="1" rowPageCount="1" colPageCount="1"/>
  <pivotFields count="8">
    <pivotField axis="axisCol" showAll="0">
      <items count="5">
        <item x="2"/>
        <item x="3"/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showAll="0"/>
    <pivotField showAll="0"/>
    <pivotField showAll="0"/>
    <pivotField dataField="1" numFmtId="4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F21B1C-2093-42AD-B109-09E0DDAB90F2}" name="피벗 테이블1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>
  <location ref="A16:G23" firstHeaderRow="1" firstDataRow="2" firstDataCol="2" rowPageCount="1" colPageCount="1"/>
  <pivotFields count="8">
    <pivotField axis="axisCol" compact="0" showAll="0">
      <items count="5">
        <item x="2"/>
        <item x="3"/>
        <item x="1"/>
        <item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compact="0" showAll="0"/>
    <pivotField compact="0" showAll="0"/>
    <pivotField compact="0" showAll="0"/>
    <pivotField dataField="1" compact="0" numFmtId="41" showAll="0"/>
    <pivotField axis="axisRow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C5D839-56A4-42C3-AA64-EBE9D2A11339}" name="피벗 테이블1" cacheId="3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compact="0" outline="1" outlineData="1" compactData="0" multipleFieldFilters="0">
  <location ref="A16:F23" firstHeaderRow="1" firstDataRow="2" firstDataCol="2" rowPageCount="1" colPageCount="1"/>
  <pivotFields count="8">
    <pivotField axis="axisCol" compact="0" showAll="0">
      <items count="5">
        <item x="2"/>
        <item x="3"/>
        <item x="1"/>
        <item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compact="0" showAll="0"/>
    <pivotField compact="0" showAll="0"/>
    <pivotField compact="0" showAll="0"/>
    <pivotField dataField="1" compact="0" numFmtId="41" showAll="0"/>
    <pivotField axis="axisRow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7"/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1809A3-60C9-4561-844E-7DFC915C6E70}" name="피벗 테이블1" cacheId="4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compact="0" outline="1" outlineData="1" compactData="0" multipleFieldFilters="0">
  <location ref="A16:E23" firstHeaderRow="1" firstDataRow="2" firstDataCol="1" rowPageCount="1" colPageCount="1"/>
  <pivotFields count="7">
    <pivotField axis="axisCol" compact="0" showAll="0">
      <items count="5">
        <item x="2"/>
        <item x="3"/>
        <item x="1"/>
        <item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compact="0" showAll="0"/>
    <pivotField compact="0" showAll="0"/>
    <pivotField dataField="1" compact="0" numFmtId="41" showAll="0"/>
  </pivotFields>
  <rowFields count="1"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9C2D0-9E78-4F14-A9A4-4176F90EBC39}" name="피벗 테이블1" cacheId="5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16:E23" firstHeaderRow="1" firstDataRow="2" firstDataCol="1" rowPageCount="1" colPageCount="1"/>
  <pivotFields count="7">
    <pivotField axis="axisCol" compact="0" showAll="0">
      <items count="5">
        <item x="2"/>
        <item x="3"/>
        <item x="1"/>
        <item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compact="0" showAll="0"/>
    <pivotField compact="0" showAll="0"/>
    <pivotField dataField="1" compact="0" numFmtId="41" showAll="0"/>
  </pivotFields>
  <rowFields count="1">
    <field x="2"/>
  </rowFields>
  <rowItems count="6">
    <i>
      <x v="2"/>
    </i>
    <i>
      <x v="3"/>
    </i>
    <i>
      <x v="7"/>
    </i>
    <i>
      <x v="8"/>
    </i>
    <i>
      <x v="9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6E6D33-12AA-41E3-B276-A167D3151717}" name="피벗 테이블1" cacheId="6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16:D22" firstHeaderRow="1" firstDataRow="2" firstDataCol="1" rowPageCount="1" colPageCount="1"/>
  <pivotFields count="7">
    <pivotField axis="axisCol" compact="0" showAll="0">
      <items count="5">
        <item x="2"/>
        <item x="3"/>
        <item x="1"/>
        <item h="1"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compact="0" showAll="0"/>
    <pivotField compact="0" showAll="0"/>
    <pivotField dataField="1" compact="0" numFmtId="41" showAll="0"/>
  </pivotFields>
  <rowFields count="1">
    <field x="2"/>
  </rowFields>
  <rowItems count="5">
    <i>
      <x v="2"/>
    </i>
    <i>
      <x v="3"/>
    </i>
    <i>
      <x v="7"/>
    </i>
    <i>
      <x v="9"/>
    </i>
    <i t="grand">
      <x/>
    </i>
  </rowItems>
  <colFields count="1">
    <field x="0"/>
  </colFields>
  <colItems count="3">
    <i>
      <x/>
    </i>
    <i>
      <x v="1"/>
    </i>
    <i>
      <x v="2"/>
    </i>
  </colItems>
  <pageFields count="1">
    <pageField fld="1" hier="-1"/>
  </pageFields>
  <dataFields count="1">
    <dataField name="평균 : 금액" fld="6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8ADBA6-7BF5-4347-A235-EB69BBFE9678}" name="피벗 테이블1" cacheId="7" applyNumberFormats="0" applyBorderFormats="0" applyFontFormats="0" applyPatternFormats="0" applyAlignmentFormats="0" applyWidthHeightFormats="1" dataCaption="값" missingCaption="*" updatedVersion="7" minRefreshableVersion="3" useAutoFormatting="1" colGrandTotals="0" itemPrintTitles="1" createdVersion="7" indent="0" compact="0" outline="1" outlineData="1" compactData="0" multipleFieldFilters="0">
  <location ref="A16:D22" firstHeaderRow="1" firstDataRow="2" firstDataCol="1" rowPageCount="1" colPageCount="1"/>
  <pivotFields count="7">
    <pivotField axis="axisCol" compact="0" showAll="0">
      <items count="5">
        <item x="2"/>
        <item x="3"/>
        <item x="1"/>
        <item h="1" x="0"/>
        <item t="default"/>
      </items>
    </pivotField>
    <pivotField axis="axisPage" compact="0" showAll="0">
      <items count="4">
        <item x="0"/>
        <item x="1"/>
        <item x="2"/>
        <item t="default"/>
      </items>
    </pivotField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compact="0" showAll="0"/>
    <pivotField compact="0" showAll="0"/>
    <pivotField dataField="1" compact="0" numFmtId="41" showAll="0"/>
  </pivotFields>
  <rowFields count="1">
    <field x="2"/>
  </rowFields>
  <rowItems count="5">
    <i>
      <x v="2"/>
    </i>
    <i>
      <x v="3"/>
    </i>
    <i>
      <x v="7"/>
    </i>
    <i>
      <x v="9"/>
    </i>
    <i t="grand">
      <x/>
    </i>
  </rowItems>
  <colFields count="1">
    <field x="0"/>
  </colFields>
  <colItems count="3">
    <i>
      <x/>
    </i>
    <i>
      <x v="1"/>
    </i>
    <i>
      <x v="2"/>
    </i>
  </colItems>
  <pageFields count="1">
    <pageField fld="1" hier="-1"/>
  </pageFields>
  <dataFields count="1">
    <dataField name="평균 : 금액" fld="6" subtotal="average" baseField="2" baseItem="2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573FAA-B13A-4C4F-8523-C31CBD6CAFA1}" name="피벗 테이블1" cacheId="13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20:F35" firstHeaderRow="1" firstDataRow="2" firstDataCol="2" rowPageCount="1" colPageCount="1"/>
  <pivotFields count="6">
    <pivotField axis="axisPage" compact="0" numFmtId="177" showAll="0">
      <items count="5">
        <item x="0"/>
        <item x="1"/>
        <item x="2"/>
        <item x="3"/>
        <item t="default"/>
      </items>
    </pivotField>
    <pivotField axis="axisRow" compact="0" showAll="0">
      <items count="5">
        <item x="1"/>
        <item x="0"/>
        <item x="2"/>
        <item x="3"/>
        <item t="default"/>
      </items>
    </pivotField>
    <pivotField axis="axisCol" compact="0" showAll="0">
      <items count="4">
        <item x="1"/>
        <item x="0"/>
        <item x="2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2">
    <field x="1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0" hier="-1"/>
  </pageFields>
  <dataFields count="2">
    <dataField name="평균 : 목표량" fld="4" subtotal="average" baseField="1" baseItem="0" numFmtId="178"/>
    <dataField name="평균 : 생산량" fld="5" subtotal="average" baseField="1" baseItem="0" numFmtId="178"/>
  </dataFields>
  <formats count="1">
    <format dxfId="1">
      <pivotArea fieldPosition="0">
        <references count="2">
          <reference field="1" count="1">
            <x v="3"/>
          </reference>
          <reference field="2" count="1" selected="0">
            <x v="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E611-4EE2-42B7-831B-9AD33ABF9FAB}">
  <dimension ref="A1:G23"/>
  <sheetViews>
    <sheetView workbookViewId="0">
      <selection sqref="A1:G1"/>
    </sheetView>
  </sheetViews>
  <sheetFormatPr defaultRowHeight="16.5" x14ac:dyDescent="0.3"/>
  <cols>
    <col min="1" max="2" width="11.375" bestFit="1" customWidth="1"/>
    <col min="3" max="3" width="10.625" bestFit="1" customWidth="1"/>
    <col min="4" max="6" width="6.875" bestFit="1" customWidth="1"/>
  </cols>
  <sheetData>
    <row r="1" spans="1:7" x14ac:dyDescent="0.3">
      <c r="A1" s="9" t="s">
        <v>0</v>
      </c>
      <c r="B1" s="9"/>
      <c r="C1" s="9"/>
      <c r="D1" s="9"/>
      <c r="E1" s="9"/>
      <c r="F1" s="9"/>
      <c r="G1" s="9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3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3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3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3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3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3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3">
      <c r="A14" s="5" t="s">
        <v>2</v>
      </c>
      <c r="B14" t="s">
        <v>15</v>
      </c>
    </row>
    <row r="16" spans="1:7" x14ac:dyDescent="0.3">
      <c r="A16" s="5" t="s">
        <v>24</v>
      </c>
      <c r="B16" s="5" t="s">
        <v>16</v>
      </c>
    </row>
    <row r="17" spans="1:6" x14ac:dyDescent="0.3">
      <c r="A17" s="5" t="s">
        <v>18</v>
      </c>
      <c r="B17" t="s">
        <v>12</v>
      </c>
      <c r="C17" t="s">
        <v>13</v>
      </c>
      <c r="D17" t="s">
        <v>10</v>
      </c>
      <c r="E17" t="s">
        <v>8</v>
      </c>
      <c r="F17" t="s">
        <v>17</v>
      </c>
    </row>
    <row r="18" spans="1:6" x14ac:dyDescent="0.3">
      <c r="A18" s="6" t="s">
        <v>19</v>
      </c>
      <c r="B18">
        <v>30000</v>
      </c>
      <c r="F18">
        <v>30000</v>
      </c>
    </row>
    <row r="19" spans="1:6" x14ac:dyDescent="0.3">
      <c r="A19" s="6" t="s">
        <v>20</v>
      </c>
      <c r="C19">
        <v>10000</v>
      </c>
      <c r="F19">
        <v>10000</v>
      </c>
    </row>
    <row r="20" spans="1:6" x14ac:dyDescent="0.3">
      <c r="A20" s="6" t="s">
        <v>21</v>
      </c>
      <c r="D20">
        <v>8000</v>
      </c>
      <c r="F20">
        <v>8000</v>
      </c>
    </row>
    <row r="21" spans="1:6" x14ac:dyDescent="0.3">
      <c r="A21" s="6" t="s">
        <v>22</v>
      </c>
      <c r="E21">
        <v>5000</v>
      </c>
      <c r="F21">
        <v>5000</v>
      </c>
    </row>
    <row r="22" spans="1:6" x14ac:dyDescent="0.3">
      <c r="A22" s="6" t="s">
        <v>23</v>
      </c>
      <c r="B22">
        <v>0</v>
      </c>
      <c r="D22">
        <v>2000</v>
      </c>
      <c r="E22">
        <v>18000</v>
      </c>
      <c r="F22">
        <v>20000</v>
      </c>
    </row>
    <row r="23" spans="1:6" x14ac:dyDescent="0.3">
      <c r="A23" s="6" t="s">
        <v>17</v>
      </c>
      <c r="B23">
        <v>30000</v>
      </c>
      <c r="C23">
        <v>10000</v>
      </c>
      <c r="D23">
        <v>10000</v>
      </c>
      <c r="E23">
        <v>23000</v>
      </c>
      <c r="F23">
        <v>73000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49202-F89F-46F6-BE55-589C4EB88A6C}">
  <sheetPr>
    <tabColor theme="7" tint="0.59999389629810485"/>
  </sheetPr>
  <dimension ref="A1:F15"/>
  <sheetViews>
    <sheetView workbookViewId="0">
      <selection sqref="A1:F1"/>
    </sheetView>
  </sheetViews>
  <sheetFormatPr defaultRowHeight="16.5" x14ac:dyDescent="0.3"/>
  <cols>
    <col min="1" max="1" width="9.5" bestFit="1" customWidth="1"/>
    <col min="4" max="5" width="8.625" customWidth="1"/>
    <col min="6" max="6" width="10.625" bestFit="1" customWidth="1"/>
  </cols>
  <sheetData>
    <row r="1" spans="1:6" x14ac:dyDescent="0.3">
      <c r="A1" s="9" t="s">
        <v>55</v>
      </c>
      <c r="B1" s="9"/>
      <c r="C1" s="9"/>
      <c r="D1" s="9"/>
      <c r="E1" s="9"/>
      <c r="F1" s="9"/>
    </row>
    <row r="3" spans="1:6" x14ac:dyDescent="0.3">
      <c r="A3" s="2" t="s">
        <v>56</v>
      </c>
      <c r="B3" s="2" t="s">
        <v>57</v>
      </c>
      <c r="C3" s="2" t="s">
        <v>58</v>
      </c>
      <c r="D3" s="2" t="s">
        <v>59</v>
      </c>
      <c r="E3" s="2" t="s">
        <v>60</v>
      </c>
      <c r="F3" s="2" t="s">
        <v>61</v>
      </c>
    </row>
    <row r="4" spans="1:6" x14ac:dyDescent="0.3">
      <c r="A4" s="8">
        <v>45353</v>
      </c>
      <c r="B4" s="2" t="s">
        <v>62</v>
      </c>
      <c r="C4" s="2" t="s">
        <v>63</v>
      </c>
      <c r="D4" s="4">
        <v>510</v>
      </c>
      <c r="E4" s="4">
        <v>1800</v>
      </c>
      <c r="F4" s="4">
        <f>D4*E4</f>
        <v>918000</v>
      </c>
    </row>
    <row r="5" spans="1:6" x14ac:dyDescent="0.3">
      <c r="A5" s="8">
        <v>45355</v>
      </c>
      <c r="B5" s="2" t="s">
        <v>64</v>
      </c>
      <c r="C5" s="2" t="s">
        <v>65</v>
      </c>
      <c r="D5" s="4">
        <v>670</v>
      </c>
      <c r="E5" s="4">
        <v>2000</v>
      </c>
      <c r="F5" s="4">
        <f t="shared" ref="F5:F15" si="0">D5*E5</f>
        <v>1340000</v>
      </c>
    </row>
    <row r="6" spans="1:6" x14ac:dyDescent="0.3">
      <c r="A6" s="8">
        <v>45355</v>
      </c>
      <c r="B6" s="2" t="s">
        <v>66</v>
      </c>
      <c r="C6" s="2" t="s">
        <v>67</v>
      </c>
      <c r="D6" s="4">
        <v>860</v>
      </c>
      <c r="E6" s="4">
        <v>1850</v>
      </c>
      <c r="F6" s="4">
        <f t="shared" si="0"/>
        <v>1591000</v>
      </c>
    </row>
    <row r="7" spans="1:6" x14ac:dyDescent="0.3">
      <c r="A7" s="8">
        <v>45357</v>
      </c>
      <c r="B7" s="2" t="s">
        <v>68</v>
      </c>
      <c r="C7" s="2" t="s">
        <v>69</v>
      </c>
      <c r="D7" s="4">
        <v>540</v>
      </c>
      <c r="E7" s="4">
        <v>2100</v>
      </c>
      <c r="F7" s="4">
        <f t="shared" si="0"/>
        <v>1134000</v>
      </c>
    </row>
    <row r="8" spans="1:6" x14ac:dyDescent="0.3">
      <c r="A8" s="8">
        <v>45383</v>
      </c>
      <c r="B8" s="2" t="s">
        <v>62</v>
      </c>
      <c r="C8" s="2" t="s">
        <v>65</v>
      </c>
      <c r="D8" s="4">
        <v>510</v>
      </c>
      <c r="E8" s="4">
        <v>2000</v>
      </c>
      <c r="F8" s="4">
        <f t="shared" si="0"/>
        <v>1020000</v>
      </c>
    </row>
    <row r="9" spans="1:6" x14ac:dyDescent="0.3">
      <c r="A9" s="8">
        <v>45383</v>
      </c>
      <c r="B9" s="2" t="s">
        <v>64</v>
      </c>
      <c r="C9" s="2" t="s">
        <v>69</v>
      </c>
      <c r="D9" s="4">
        <v>670</v>
      </c>
      <c r="E9" s="4">
        <v>1850</v>
      </c>
      <c r="F9" s="4">
        <f t="shared" si="0"/>
        <v>1239500</v>
      </c>
    </row>
    <row r="10" spans="1:6" x14ac:dyDescent="0.3">
      <c r="A10" s="8">
        <v>45385</v>
      </c>
      <c r="B10" s="2" t="s">
        <v>66</v>
      </c>
      <c r="C10" s="2" t="s">
        <v>63</v>
      </c>
      <c r="D10" s="4">
        <v>860</v>
      </c>
      <c r="E10" s="4">
        <v>2200</v>
      </c>
      <c r="F10" s="4">
        <f t="shared" si="0"/>
        <v>1892000</v>
      </c>
    </row>
    <row r="11" spans="1:6" x14ac:dyDescent="0.3">
      <c r="A11" s="8">
        <v>45388</v>
      </c>
      <c r="B11" s="2" t="s">
        <v>68</v>
      </c>
      <c r="C11" s="2" t="s">
        <v>67</v>
      </c>
      <c r="D11" s="4">
        <v>540</v>
      </c>
      <c r="E11" s="4">
        <v>2050</v>
      </c>
      <c r="F11" s="4">
        <f t="shared" si="0"/>
        <v>1107000</v>
      </c>
    </row>
    <row r="12" spans="1:6" x14ac:dyDescent="0.3">
      <c r="A12" s="8">
        <v>45416</v>
      </c>
      <c r="B12" s="2" t="s">
        <v>62</v>
      </c>
      <c r="C12" s="2" t="s">
        <v>69</v>
      </c>
      <c r="D12" s="4">
        <v>510</v>
      </c>
      <c r="E12" s="4">
        <v>2350</v>
      </c>
      <c r="F12" s="4">
        <f t="shared" si="0"/>
        <v>1198500</v>
      </c>
    </row>
    <row r="13" spans="1:6" x14ac:dyDescent="0.3">
      <c r="A13" s="8">
        <v>45418</v>
      </c>
      <c r="B13" s="2" t="s">
        <v>64</v>
      </c>
      <c r="C13" s="2" t="s">
        <v>67</v>
      </c>
      <c r="D13" s="4">
        <v>670</v>
      </c>
      <c r="E13" s="4">
        <v>2100</v>
      </c>
      <c r="F13" s="4">
        <f t="shared" si="0"/>
        <v>1407000</v>
      </c>
    </row>
    <row r="14" spans="1:6" x14ac:dyDescent="0.3">
      <c r="A14" s="8">
        <v>45419</v>
      </c>
      <c r="B14" s="2" t="s">
        <v>66</v>
      </c>
      <c r="C14" s="2" t="s">
        <v>65</v>
      </c>
      <c r="D14" s="4">
        <v>860</v>
      </c>
      <c r="E14" s="4">
        <v>1800</v>
      </c>
      <c r="F14" s="4">
        <f t="shared" si="0"/>
        <v>1548000</v>
      </c>
    </row>
    <row r="15" spans="1:6" x14ac:dyDescent="0.3">
      <c r="A15" s="8">
        <v>45419</v>
      </c>
      <c r="B15" s="2" t="s">
        <v>68</v>
      </c>
      <c r="C15" s="2" t="s">
        <v>63</v>
      </c>
      <c r="D15" s="4">
        <v>540</v>
      </c>
      <c r="E15" s="4">
        <v>1950</v>
      </c>
      <c r="F15" s="4">
        <f t="shared" si="0"/>
        <v>1053000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3230-751A-4C87-994D-068D99B90FCF}">
  <sheetPr>
    <tabColor theme="7" tint="0.59999389629810485"/>
  </sheetPr>
  <dimension ref="A1:F35"/>
  <sheetViews>
    <sheetView tabSelected="1" topLeftCell="A13" workbookViewId="0">
      <selection activeCell="D29" sqref="D29"/>
    </sheetView>
  </sheetViews>
  <sheetFormatPr defaultRowHeight="16.5" x14ac:dyDescent="0.3"/>
  <cols>
    <col min="1" max="1" width="18" bestFit="1" customWidth="1"/>
    <col min="2" max="2" width="12.75" bestFit="1" customWidth="1"/>
    <col min="3" max="5" width="9.375" bestFit="1" customWidth="1"/>
    <col min="6" max="6" width="7.375" bestFit="1" customWidth="1"/>
    <col min="7" max="7" width="13.125" bestFit="1" customWidth="1"/>
    <col min="8" max="9" width="18" bestFit="1" customWidth="1"/>
  </cols>
  <sheetData>
    <row r="1" spans="1:6" x14ac:dyDescent="0.3">
      <c r="A1" s="9" t="s">
        <v>70</v>
      </c>
      <c r="B1" s="9"/>
      <c r="C1" s="9"/>
      <c r="D1" s="9"/>
      <c r="E1" s="9"/>
      <c r="F1" s="9"/>
    </row>
    <row r="3" spans="1:6" x14ac:dyDescent="0.3">
      <c r="A3" s="2" t="s">
        <v>71</v>
      </c>
      <c r="B3" s="2" t="s">
        <v>72</v>
      </c>
      <c r="C3" s="2" t="s">
        <v>57</v>
      </c>
      <c r="D3" s="2" t="s">
        <v>73</v>
      </c>
      <c r="E3" s="2" t="s">
        <v>74</v>
      </c>
      <c r="F3" s="2" t="s">
        <v>75</v>
      </c>
    </row>
    <row r="4" spans="1:6" x14ac:dyDescent="0.3">
      <c r="A4" s="8">
        <v>45388</v>
      </c>
      <c r="B4" s="2" t="s">
        <v>76</v>
      </c>
      <c r="C4" s="2" t="s">
        <v>77</v>
      </c>
      <c r="D4" s="4">
        <v>6200</v>
      </c>
      <c r="E4" s="4">
        <v>1500</v>
      </c>
      <c r="F4" s="4">
        <v>1550</v>
      </c>
    </row>
    <row r="5" spans="1:6" x14ac:dyDescent="0.3">
      <c r="A5" s="8">
        <v>45388</v>
      </c>
      <c r="B5" s="2" t="s">
        <v>78</v>
      </c>
      <c r="C5" s="2" t="s">
        <v>79</v>
      </c>
      <c r="D5" s="4">
        <v>4600</v>
      </c>
      <c r="E5" s="4">
        <v>1250</v>
      </c>
      <c r="F5" s="4">
        <v>1200</v>
      </c>
    </row>
    <row r="6" spans="1:6" x14ac:dyDescent="0.3">
      <c r="A6" s="8">
        <v>45388</v>
      </c>
      <c r="B6" s="2" t="s">
        <v>80</v>
      </c>
      <c r="C6" s="2" t="s">
        <v>81</v>
      </c>
      <c r="D6" s="4">
        <v>6800</v>
      </c>
      <c r="E6" s="4">
        <v>1350</v>
      </c>
      <c r="F6" s="4">
        <v>1450</v>
      </c>
    </row>
    <row r="7" spans="1:6" x14ac:dyDescent="0.3">
      <c r="A7" s="8">
        <v>45390</v>
      </c>
      <c r="B7" s="2" t="s">
        <v>76</v>
      </c>
      <c r="C7" s="2" t="s">
        <v>77</v>
      </c>
      <c r="D7" s="4">
        <v>5900</v>
      </c>
      <c r="E7" s="4">
        <v>1550</v>
      </c>
      <c r="F7" s="4">
        <v>1800</v>
      </c>
    </row>
    <row r="8" spans="1:6" x14ac:dyDescent="0.3">
      <c r="A8" s="8">
        <v>45390</v>
      </c>
      <c r="B8" s="2" t="s">
        <v>82</v>
      </c>
      <c r="C8" s="2" t="s">
        <v>79</v>
      </c>
      <c r="D8" s="4">
        <v>4550</v>
      </c>
      <c r="E8" s="4">
        <v>1200</v>
      </c>
      <c r="F8" s="4">
        <v>1380</v>
      </c>
    </row>
    <row r="9" spans="1:6" x14ac:dyDescent="0.3">
      <c r="A9" s="8">
        <v>45390</v>
      </c>
      <c r="B9" s="2" t="s">
        <v>78</v>
      </c>
      <c r="C9" s="2" t="s">
        <v>81</v>
      </c>
      <c r="D9" s="4">
        <v>7000</v>
      </c>
      <c r="E9" s="4">
        <v>1400</v>
      </c>
      <c r="F9" s="4">
        <v>1290</v>
      </c>
    </row>
    <row r="10" spans="1:6" x14ac:dyDescent="0.3">
      <c r="A10" s="8">
        <v>45392</v>
      </c>
      <c r="B10" s="2" t="s">
        <v>80</v>
      </c>
      <c r="C10" s="2" t="s">
        <v>77</v>
      </c>
      <c r="D10" s="4">
        <v>6000</v>
      </c>
      <c r="E10" s="4">
        <v>1500</v>
      </c>
      <c r="F10" s="4">
        <v>1430</v>
      </c>
    </row>
    <row r="11" spans="1:6" x14ac:dyDescent="0.3">
      <c r="A11" s="8">
        <v>45392</v>
      </c>
      <c r="B11" s="2" t="s">
        <v>76</v>
      </c>
      <c r="C11" s="2" t="s">
        <v>79</v>
      </c>
      <c r="D11" s="4">
        <v>4700</v>
      </c>
      <c r="E11" s="4">
        <v>1300</v>
      </c>
      <c r="F11" s="4">
        <v>1380</v>
      </c>
    </row>
    <row r="12" spans="1:6" x14ac:dyDescent="0.3">
      <c r="A12" s="8">
        <v>45392</v>
      </c>
      <c r="B12" s="2" t="s">
        <v>78</v>
      </c>
      <c r="C12" s="2" t="s">
        <v>81</v>
      </c>
      <c r="D12" s="4">
        <v>6950</v>
      </c>
      <c r="E12" s="4">
        <v>1250</v>
      </c>
      <c r="F12" s="4">
        <v>1230</v>
      </c>
    </row>
    <row r="13" spans="1:6" x14ac:dyDescent="0.3">
      <c r="A13" s="8">
        <v>45396</v>
      </c>
      <c r="B13" s="2" t="s">
        <v>82</v>
      </c>
      <c r="C13" s="2" t="s">
        <v>77</v>
      </c>
      <c r="D13" s="4">
        <v>5800</v>
      </c>
      <c r="E13" s="4">
        <v>1600</v>
      </c>
      <c r="F13" s="4">
        <v>1500</v>
      </c>
    </row>
    <row r="14" spans="1:6" x14ac:dyDescent="0.3">
      <c r="A14" s="8">
        <v>45396</v>
      </c>
      <c r="B14" s="2" t="s">
        <v>76</v>
      </c>
      <c r="C14" s="2" t="s">
        <v>79</v>
      </c>
      <c r="D14" s="4">
        <v>4750</v>
      </c>
      <c r="E14" s="4">
        <v>1400</v>
      </c>
      <c r="F14" s="4">
        <v>1620</v>
      </c>
    </row>
    <row r="15" spans="1:6" x14ac:dyDescent="0.3">
      <c r="A15" s="8">
        <v>45396</v>
      </c>
      <c r="B15" s="2" t="s">
        <v>80</v>
      </c>
      <c r="C15" s="2" t="s">
        <v>81</v>
      </c>
      <c r="D15" s="4">
        <v>7500</v>
      </c>
      <c r="E15" s="4">
        <v>1250</v>
      </c>
      <c r="F15" s="4">
        <v>1320</v>
      </c>
    </row>
    <row r="18" spans="1:6" x14ac:dyDescent="0.3">
      <c r="A18" s="5" t="s">
        <v>71</v>
      </c>
      <c r="B18" t="s">
        <v>15</v>
      </c>
    </row>
    <row r="20" spans="1:6" x14ac:dyDescent="0.3">
      <c r="C20" s="5" t="s">
        <v>57</v>
      </c>
    </row>
    <row r="21" spans="1:6" x14ac:dyDescent="0.3">
      <c r="A21" s="5" t="s">
        <v>72</v>
      </c>
      <c r="B21" s="5" t="s">
        <v>87</v>
      </c>
      <c r="C21" t="s">
        <v>79</v>
      </c>
      <c r="D21" t="s">
        <v>77</v>
      </c>
      <c r="E21" t="s">
        <v>81</v>
      </c>
      <c r="F21" t="s">
        <v>17</v>
      </c>
    </row>
    <row r="22" spans="1:6" x14ac:dyDescent="0.3">
      <c r="A22" t="s">
        <v>78</v>
      </c>
      <c r="C22" s="10"/>
      <c r="D22" s="10"/>
      <c r="E22" s="10"/>
      <c r="F22" s="10"/>
    </row>
    <row r="23" spans="1:6" x14ac:dyDescent="0.3">
      <c r="B23" t="s">
        <v>83</v>
      </c>
      <c r="C23" s="10">
        <v>1250</v>
      </c>
      <c r="D23" s="10" t="s">
        <v>27</v>
      </c>
      <c r="E23" s="10">
        <v>1325</v>
      </c>
      <c r="F23" s="10">
        <v>1300</v>
      </c>
    </row>
    <row r="24" spans="1:6" x14ac:dyDescent="0.3">
      <c r="B24" t="s">
        <v>85</v>
      </c>
      <c r="C24" s="10">
        <v>1200</v>
      </c>
      <c r="D24" s="10" t="s">
        <v>27</v>
      </c>
      <c r="E24" s="10">
        <v>1260</v>
      </c>
      <c r="F24" s="10">
        <v>1240</v>
      </c>
    </row>
    <row r="25" spans="1:6" x14ac:dyDescent="0.3">
      <c r="A25" t="s">
        <v>76</v>
      </c>
      <c r="C25" s="10"/>
      <c r="D25" s="10"/>
      <c r="E25" s="10"/>
      <c r="F25" s="10"/>
    </row>
    <row r="26" spans="1:6" x14ac:dyDescent="0.3">
      <c r="B26" t="s">
        <v>83</v>
      </c>
      <c r="C26" s="10">
        <v>1350</v>
      </c>
      <c r="D26" s="10">
        <v>1525</v>
      </c>
      <c r="E26" s="10" t="s">
        <v>27</v>
      </c>
      <c r="F26" s="10">
        <v>1437.5</v>
      </c>
    </row>
    <row r="27" spans="1:6" x14ac:dyDescent="0.3">
      <c r="B27" t="s">
        <v>85</v>
      </c>
      <c r="C27" s="10">
        <v>1500</v>
      </c>
      <c r="D27" s="10">
        <v>1675</v>
      </c>
      <c r="E27" s="10" t="s">
        <v>27</v>
      </c>
      <c r="F27" s="10">
        <v>1587.5</v>
      </c>
    </row>
    <row r="28" spans="1:6" x14ac:dyDescent="0.3">
      <c r="A28" t="s">
        <v>80</v>
      </c>
      <c r="C28" s="10"/>
      <c r="D28" s="10"/>
      <c r="E28" s="10"/>
      <c r="F28" s="10"/>
    </row>
    <row r="29" spans="1:6" x14ac:dyDescent="0.3">
      <c r="B29" t="s">
        <v>83</v>
      </c>
      <c r="C29" s="10" t="s">
        <v>27</v>
      </c>
      <c r="D29" s="10">
        <v>1500</v>
      </c>
      <c r="E29" s="10">
        <v>1300</v>
      </c>
      <c r="F29" s="10">
        <v>1366.6666666666667</v>
      </c>
    </row>
    <row r="30" spans="1:6" x14ac:dyDescent="0.3">
      <c r="B30" t="s">
        <v>85</v>
      </c>
      <c r="C30" s="10" t="s">
        <v>27</v>
      </c>
      <c r="D30" s="10">
        <v>1430</v>
      </c>
      <c r="E30" s="10">
        <v>1385</v>
      </c>
      <c r="F30" s="10">
        <v>1400</v>
      </c>
    </row>
    <row r="31" spans="1:6" x14ac:dyDescent="0.3">
      <c r="A31" t="s">
        <v>82</v>
      </c>
      <c r="C31" s="10"/>
      <c r="D31" s="7"/>
      <c r="E31" s="10"/>
      <c r="F31" s="10"/>
    </row>
    <row r="32" spans="1:6" x14ac:dyDescent="0.3">
      <c r="B32" t="s">
        <v>83</v>
      </c>
      <c r="C32" s="10">
        <v>1200</v>
      </c>
      <c r="D32" s="10">
        <v>1600</v>
      </c>
      <c r="E32" s="10" t="s">
        <v>27</v>
      </c>
      <c r="F32" s="10">
        <v>1400</v>
      </c>
    </row>
    <row r="33" spans="1:6" x14ac:dyDescent="0.3">
      <c r="B33" t="s">
        <v>85</v>
      </c>
      <c r="C33" s="10">
        <v>1380</v>
      </c>
      <c r="D33" s="10">
        <v>1500</v>
      </c>
      <c r="E33" s="10" t="s">
        <v>27</v>
      </c>
      <c r="F33" s="10">
        <v>1440</v>
      </c>
    </row>
    <row r="34" spans="1:6" x14ac:dyDescent="0.3">
      <c r="A34" t="s">
        <v>84</v>
      </c>
      <c r="C34" s="10">
        <v>1287.5</v>
      </c>
      <c r="D34" s="10">
        <v>1537.5</v>
      </c>
      <c r="E34" s="10">
        <v>1312.5</v>
      </c>
      <c r="F34" s="10">
        <v>1379.1666666666667</v>
      </c>
    </row>
    <row r="35" spans="1:6" x14ac:dyDescent="0.3">
      <c r="A35" t="s">
        <v>86</v>
      </c>
      <c r="C35" s="10">
        <v>1395</v>
      </c>
      <c r="D35" s="10">
        <v>1570</v>
      </c>
      <c r="E35" s="10">
        <v>1322.5</v>
      </c>
      <c r="F35" s="10">
        <v>1429.1666666666667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36BE-209A-448E-9714-BBFF7C9B09E7}">
  <dimension ref="A1:G23"/>
  <sheetViews>
    <sheetView workbookViewId="0">
      <selection sqref="A1:G1"/>
    </sheetView>
  </sheetViews>
  <sheetFormatPr defaultRowHeight="16.5" x14ac:dyDescent="0.3"/>
  <cols>
    <col min="1" max="2" width="11.375" bestFit="1" customWidth="1"/>
    <col min="3" max="3" width="10.625" bestFit="1" customWidth="1"/>
    <col min="4" max="5" width="6.875" bestFit="1" customWidth="1"/>
    <col min="6" max="6" width="13.5" bestFit="1" customWidth="1"/>
  </cols>
  <sheetData>
    <row r="1" spans="1:7" x14ac:dyDescent="0.3">
      <c r="A1" s="9" t="s">
        <v>0</v>
      </c>
      <c r="B1" s="9"/>
      <c r="C1" s="9"/>
      <c r="D1" s="9"/>
      <c r="E1" s="9"/>
      <c r="F1" s="9"/>
      <c r="G1" s="9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3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3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3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3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3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3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3">
      <c r="A14" s="5" t="s">
        <v>2</v>
      </c>
      <c r="B14" t="s">
        <v>15</v>
      </c>
    </row>
    <row r="16" spans="1:7" x14ac:dyDescent="0.3">
      <c r="A16" s="5" t="s">
        <v>25</v>
      </c>
      <c r="B16" s="5" t="s">
        <v>16</v>
      </c>
    </row>
    <row r="17" spans="1:6" x14ac:dyDescent="0.3">
      <c r="A17" s="5" t="s">
        <v>18</v>
      </c>
      <c r="B17" t="s">
        <v>12</v>
      </c>
      <c r="C17" t="s">
        <v>13</v>
      </c>
      <c r="D17" t="s">
        <v>10</v>
      </c>
      <c r="E17" t="s">
        <v>8</v>
      </c>
      <c r="F17" t="s">
        <v>17</v>
      </c>
    </row>
    <row r="18" spans="1:6" x14ac:dyDescent="0.3">
      <c r="A18" s="6" t="s">
        <v>19</v>
      </c>
      <c r="B18">
        <v>30000</v>
      </c>
      <c r="F18">
        <v>30000</v>
      </c>
    </row>
    <row r="19" spans="1:6" x14ac:dyDescent="0.3">
      <c r="A19" s="6" t="s">
        <v>20</v>
      </c>
      <c r="C19">
        <v>10000</v>
      </c>
      <c r="F19">
        <v>10000</v>
      </c>
    </row>
    <row r="20" spans="1:6" x14ac:dyDescent="0.3">
      <c r="A20" s="6" t="s">
        <v>21</v>
      </c>
      <c r="D20">
        <v>8000</v>
      </c>
      <c r="F20">
        <v>8000</v>
      </c>
    </row>
    <row r="21" spans="1:6" x14ac:dyDescent="0.3">
      <c r="A21" s="6" t="s">
        <v>22</v>
      </c>
      <c r="E21">
        <v>5000</v>
      </c>
      <c r="F21">
        <v>5000</v>
      </c>
    </row>
    <row r="22" spans="1:6" x14ac:dyDescent="0.3">
      <c r="A22" s="6" t="s">
        <v>23</v>
      </c>
      <c r="B22">
        <v>0</v>
      </c>
      <c r="D22">
        <v>2000</v>
      </c>
      <c r="E22">
        <v>18000</v>
      </c>
      <c r="F22">
        <v>6666.666666666667</v>
      </c>
    </row>
    <row r="23" spans="1:6" x14ac:dyDescent="0.3">
      <c r="A23" s="6" t="s">
        <v>17</v>
      </c>
      <c r="B23">
        <v>15000</v>
      </c>
      <c r="C23">
        <v>10000</v>
      </c>
      <c r="D23">
        <v>5000</v>
      </c>
      <c r="E23">
        <v>11500</v>
      </c>
      <c r="F23">
        <v>10428.571428571429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BF73-F556-4E7E-B2A4-30D09872F67D}">
  <dimension ref="A1:G23"/>
  <sheetViews>
    <sheetView workbookViewId="0">
      <selection sqref="A1:G1"/>
    </sheetView>
  </sheetViews>
  <sheetFormatPr defaultRowHeight="16.5" x14ac:dyDescent="0.3"/>
  <cols>
    <col min="1" max="1" width="11.375" bestFit="1" customWidth="1"/>
    <col min="2" max="2" width="8.875" bestFit="1" customWidth="1"/>
    <col min="3" max="6" width="10.625" bestFit="1" customWidth="1"/>
    <col min="7" max="7" width="13.5" bestFit="1" customWidth="1"/>
  </cols>
  <sheetData>
    <row r="1" spans="1:7" x14ac:dyDescent="0.3">
      <c r="A1" s="9" t="s">
        <v>0</v>
      </c>
      <c r="B1" s="9"/>
      <c r="C1" s="9"/>
      <c r="D1" s="9"/>
      <c r="E1" s="9"/>
      <c r="F1" s="9"/>
      <c r="G1" s="9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3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3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3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3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3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3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3">
      <c r="A14" s="5" t="s">
        <v>2</v>
      </c>
      <c r="B14" t="s">
        <v>15</v>
      </c>
    </row>
    <row r="16" spans="1:7" x14ac:dyDescent="0.3">
      <c r="A16" s="5" t="s">
        <v>25</v>
      </c>
      <c r="C16" s="5" t="s">
        <v>1</v>
      </c>
    </row>
    <row r="17" spans="1:7" x14ac:dyDescent="0.3">
      <c r="A17" s="5" t="s">
        <v>26</v>
      </c>
      <c r="B17" s="5" t="s">
        <v>3</v>
      </c>
      <c r="C17" t="s">
        <v>12</v>
      </c>
      <c r="D17" t="s">
        <v>13</v>
      </c>
      <c r="E17" t="s">
        <v>10</v>
      </c>
      <c r="F17" t="s">
        <v>8</v>
      </c>
      <c r="G17" t="s">
        <v>17</v>
      </c>
    </row>
    <row r="18" spans="1:7" x14ac:dyDescent="0.3">
      <c r="A18" t="s">
        <v>19</v>
      </c>
      <c r="C18">
        <v>30000</v>
      </c>
      <c r="G18">
        <v>30000</v>
      </c>
    </row>
    <row r="19" spans="1:7" x14ac:dyDescent="0.3">
      <c r="A19" t="s">
        <v>20</v>
      </c>
      <c r="D19">
        <v>10000</v>
      </c>
      <c r="G19">
        <v>10000</v>
      </c>
    </row>
    <row r="20" spans="1:7" x14ac:dyDescent="0.3">
      <c r="A20" t="s">
        <v>21</v>
      </c>
      <c r="E20">
        <v>8000</v>
      </c>
      <c r="G20">
        <v>8000</v>
      </c>
    </row>
    <row r="21" spans="1:7" x14ac:dyDescent="0.3">
      <c r="A21" t="s">
        <v>22</v>
      </c>
      <c r="F21">
        <v>5000</v>
      </c>
      <c r="G21">
        <v>5000</v>
      </c>
    </row>
    <row r="22" spans="1:7" x14ac:dyDescent="0.3">
      <c r="A22" t="s">
        <v>23</v>
      </c>
      <c r="C22">
        <v>0</v>
      </c>
      <c r="E22">
        <v>2000</v>
      </c>
      <c r="F22">
        <v>18000</v>
      </c>
      <c r="G22">
        <v>6666.666666666667</v>
      </c>
    </row>
    <row r="23" spans="1:7" x14ac:dyDescent="0.3">
      <c r="A23" t="s">
        <v>17</v>
      </c>
      <c r="C23">
        <v>15000</v>
      </c>
      <c r="D23">
        <v>10000</v>
      </c>
      <c r="E23">
        <v>5000</v>
      </c>
      <c r="F23">
        <v>11500</v>
      </c>
      <c r="G23">
        <v>10428.571428571429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7A80-9D68-44C3-998D-6B6A874CEE62}">
  <dimension ref="A1:G23"/>
  <sheetViews>
    <sheetView workbookViewId="0">
      <selection sqref="A1:G1"/>
    </sheetView>
  </sheetViews>
  <sheetFormatPr defaultRowHeight="16.5" x14ac:dyDescent="0.3"/>
  <cols>
    <col min="1" max="1" width="11.375" bestFit="1" customWidth="1"/>
    <col min="2" max="2" width="8.875" bestFit="1" customWidth="1"/>
    <col min="3" max="3" width="7.125" bestFit="1" customWidth="1"/>
    <col min="4" max="4" width="10.625" bestFit="1" customWidth="1"/>
    <col min="5" max="6" width="6.875" bestFit="1" customWidth="1"/>
    <col min="7" max="7" width="13.5" bestFit="1" customWidth="1"/>
  </cols>
  <sheetData>
    <row r="1" spans="1:7" x14ac:dyDescent="0.3">
      <c r="A1" s="9" t="s">
        <v>0</v>
      </c>
      <c r="B1" s="9"/>
      <c r="C1" s="9"/>
      <c r="D1" s="9"/>
      <c r="E1" s="9"/>
      <c r="F1" s="9"/>
      <c r="G1" s="9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3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3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3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3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3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3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3">
      <c r="A14" s="5" t="s">
        <v>2</v>
      </c>
      <c r="B14" t="s">
        <v>15</v>
      </c>
    </row>
    <row r="16" spans="1:7" x14ac:dyDescent="0.3">
      <c r="A16" s="5" t="s">
        <v>25</v>
      </c>
      <c r="C16" s="5" t="s">
        <v>1</v>
      </c>
    </row>
    <row r="17" spans="1:6" x14ac:dyDescent="0.3">
      <c r="A17" s="5" t="s">
        <v>26</v>
      </c>
      <c r="B17" s="5" t="s">
        <v>3</v>
      </c>
      <c r="C17" t="s">
        <v>12</v>
      </c>
      <c r="D17" t="s">
        <v>13</v>
      </c>
      <c r="E17" t="s">
        <v>10</v>
      </c>
      <c r="F17" t="s">
        <v>8</v>
      </c>
    </row>
    <row r="18" spans="1:6" x14ac:dyDescent="0.3">
      <c r="A18" t="s">
        <v>19</v>
      </c>
      <c r="C18">
        <v>30000</v>
      </c>
    </row>
    <row r="19" spans="1:6" x14ac:dyDescent="0.3">
      <c r="A19" t="s">
        <v>20</v>
      </c>
      <c r="D19">
        <v>10000</v>
      </c>
    </row>
    <row r="20" spans="1:6" x14ac:dyDescent="0.3">
      <c r="A20" t="s">
        <v>21</v>
      </c>
      <c r="E20">
        <v>8000</v>
      </c>
    </row>
    <row r="21" spans="1:6" x14ac:dyDescent="0.3">
      <c r="A21" t="s">
        <v>22</v>
      </c>
      <c r="F21">
        <v>5000</v>
      </c>
    </row>
    <row r="22" spans="1:6" x14ac:dyDescent="0.3">
      <c r="A22" t="s">
        <v>23</v>
      </c>
      <c r="C22">
        <v>0</v>
      </c>
      <c r="E22">
        <v>2000</v>
      </c>
      <c r="F22">
        <v>18000</v>
      </c>
    </row>
    <row r="23" spans="1:6" x14ac:dyDescent="0.3">
      <c r="A23" t="s">
        <v>17</v>
      </c>
      <c r="C23">
        <v>15000</v>
      </c>
      <c r="D23">
        <v>10000</v>
      </c>
      <c r="E23">
        <v>5000</v>
      </c>
      <c r="F23">
        <v>11500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A091-DE29-4F13-BE3F-AA41D4CB4486}">
  <dimension ref="A1:G23"/>
  <sheetViews>
    <sheetView workbookViewId="0">
      <selection sqref="A1:G1"/>
    </sheetView>
  </sheetViews>
  <sheetFormatPr defaultRowHeight="16.5" x14ac:dyDescent="0.3"/>
  <cols>
    <col min="1" max="1" width="10.625" bestFit="1" customWidth="1"/>
    <col min="2" max="2" width="8.125" bestFit="1" customWidth="1"/>
    <col min="3" max="3" width="10.625" bestFit="1" customWidth="1"/>
    <col min="4" max="6" width="6.875" bestFit="1" customWidth="1"/>
    <col min="7" max="7" width="13.5" bestFit="1" customWidth="1"/>
  </cols>
  <sheetData>
    <row r="1" spans="1:7" x14ac:dyDescent="0.3">
      <c r="A1" s="9" t="s">
        <v>0</v>
      </c>
      <c r="B1" s="9"/>
      <c r="C1" s="9"/>
      <c r="D1" s="9"/>
      <c r="E1" s="9"/>
      <c r="F1" s="9"/>
      <c r="G1" s="9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3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3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3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3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3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3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3">
      <c r="A14" s="5" t="s">
        <v>2</v>
      </c>
      <c r="B14" t="s">
        <v>15</v>
      </c>
    </row>
    <row r="16" spans="1:7" x14ac:dyDescent="0.3">
      <c r="A16" s="5" t="s">
        <v>25</v>
      </c>
      <c r="B16" s="5" t="s">
        <v>1</v>
      </c>
    </row>
    <row r="17" spans="1:5" x14ac:dyDescent="0.3">
      <c r="A17" s="5" t="s">
        <v>3</v>
      </c>
      <c r="B17" t="s">
        <v>12</v>
      </c>
      <c r="C17" t="s">
        <v>13</v>
      </c>
      <c r="D17" t="s">
        <v>10</v>
      </c>
      <c r="E17" t="s">
        <v>8</v>
      </c>
    </row>
    <row r="18" spans="1:5" x14ac:dyDescent="0.3">
      <c r="A18" s="1" t="s">
        <v>19</v>
      </c>
      <c r="B18">
        <v>30000</v>
      </c>
    </row>
    <row r="19" spans="1:5" x14ac:dyDescent="0.3">
      <c r="A19" s="1" t="s">
        <v>20</v>
      </c>
      <c r="C19">
        <v>10000</v>
      </c>
    </row>
    <row r="20" spans="1:5" x14ac:dyDescent="0.3">
      <c r="A20" s="1" t="s">
        <v>21</v>
      </c>
      <c r="D20">
        <v>8000</v>
      </c>
    </row>
    <row r="21" spans="1:5" x14ac:dyDescent="0.3">
      <c r="A21" s="1" t="s">
        <v>22</v>
      </c>
      <c r="E21">
        <v>5000</v>
      </c>
    </row>
    <row r="22" spans="1:5" x14ac:dyDescent="0.3">
      <c r="A22" s="1" t="s">
        <v>23</v>
      </c>
      <c r="B22">
        <v>0</v>
      </c>
      <c r="D22">
        <v>2000</v>
      </c>
      <c r="E22">
        <v>18000</v>
      </c>
    </row>
    <row r="23" spans="1:5" x14ac:dyDescent="0.3">
      <c r="A23" s="1" t="s">
        <v>17</v>
      </c>
      <c r="B23">
        <v>15000</v>
      </c>
      <c r="C23">
        <v>10000</v>
      </c>
      <c r="D23">
        <v>5000</v>
      </c>
      <c r="E23">
        <v>11500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3FCA-F2AB-4F4A-9227-19A77FBEBEBD}">
  <dimension ref="A1:G23"/>
  <sheetViews>
    <sheetView workbookViewId="0">
      <selection sqref="A1:G1"/>
    </sheetView>
  </sheetViews>
  <sheetFormatPr defaultRowHeight="16.5" x14ac:dyDescent="0.3"/>
  <cols>
    <col min="1" max="1" width="10.625" bestFit="1" customWidth="1"/>
    <col min="2" max="2" width="8.125" bestFit="1" customWidth="1"/>
    <col min="3" max="3" width="10.625" bestFit="1" customWidth="1"/>
    <col min="4" max="6" width="6.875" bestFit="1" customWidth="1"/>
    <col min="7" max="7" width="13.5" bestFit="1" customWidth="1"/>
  </cols>
  <sheetData>
    <row r="1" spans="1:7" x14ac:dyDescent="0.3">
      <c r="A1" s="9" t="s">
        <v>0</v>
      </c>
      <c r="B1" s="9"/>
      <c r="C1" s="9"/>
      <c r="D1" s="9"/>
      <c r="E1" s="9"/>
      <c r="F1" s="9"/>
      <c r="G1" s="9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3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3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3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3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3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3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3">
      <c r="A14" s="5" t="s">
        <v>2</v>
      </c>
      <c r="B14" t="s">
        <v>15</v>
      </c>
    </row>
    <row r="16" spans="1:7" x14ac:dyDescent="0.3">
      <c r="A16" s="5" t="s">
        <v>25</v>
      </c>
      <c r="B16" s="5" t="s">
        <v>1</v>
      </c>
    </row>
    <row r="17" spans="1:5" x14ac:dyDescent="0.3">
      <c r="A17" s="5" t="s">
        <v>3</v>
      </c>
      <c r="B17" t="s">
        <v>12</v>
      </c>
      <c r="C17" t="s">
        <v>13</v>
      </c>
      <c r="D17" t="s">
        <v>10</v>
      </c>
      <c r="E17" t="s">
        <v>8</v>
      </c>
    </row>
    <row r="18" spans="1:5" x14ac:dyDescent="0.3">
      <c r="A18" s="1" t="s">
        <v>19</v>
      </c>
      <c r="B18">
        <v>30000</v>
      </c>
      <c r="C18" t="s">
        <v>27</v>
      </c>
      <c r="D18" t="s">
        <v>27</v>
      </c>
      <c r="E18" t="s">
        <v>27</v>
      </c>
    </row>
    <row r="19" spans="1:5" x14ac:dyDescent="0.3">
      <c r="A19" s="1" t="s">
        <v>20</v>
      </c>
      <c r="B19" t="s">
        <v>27</v>
      </c>
      <c r="C19">
        <v>10000</v>
      </c>
      <c r="D19" t="s">
        <v>27</v>
      </c>
      <c r="E19" t="s">
        <v>27</v>
      </c>
    </row>
    <row r="20" spans="1:5" x14ac:dyDescent="0.3">
      <c r="A20" s="1" t="s">
        <v>21</v>
      </c>
      <c r="B20" t="s">
        <v>27</v>
      </c>
      <c r="C20" t="s">
        <v>27</v>
      </c>
      <c r="D20">
        <v>8000</v>
      </c>
      <c r="E20" t="s">
        <v>27</v>
      </c>
    </row>
    <row r="21" spans="1:5" x14ac:dyDescent="0.3">
      <c r="A21" s="1" t="s">
        <v>22</v>
      </c>
      <c r="B21" t="s">
        <v>27</v>
      </c>
      <c r="C21" t="s">
        <v>27</v>
      </c>
      <c r="D21" t="s">
        <v>27</v>
      </c>
      <c r="E21">
        <v>5000</v>
      </c>
    </row>
    <row r="22" spans="1:5" x14ac:dyDescent="0.3">
      <c r="A22" s="1" t="s">
        <v>23</v>
      </c>
      <c r="B22">
        <v>0</v>
      </c>
      <c r="C22" t="s">
        <v>27</v>
      </c>
      <c r="D22">
        <v>2000</v>
      </c>
      <c r="E22">
        <v>18000</v>
      </c>
    </row>
    <row r="23" spans="1:5" x14ac:dyDescent="0.3">
      <c r="A23" s="1" t="s">
        <v>17</v>
      </c>
      <c r="B23">
        <v>15000</v>
      </c>
      <c r="C23">
        <v>10000</v>
      </c>
      <c r="D23">
        <v>5000</v>
      </c>
      <c r="E23">
        <v>11500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B6D5-568A-4E25-AAD5-BAC5AAE3A52B}">
  <dimension ref="A1:G22"/>
  <sheetViews>
    <sheetView workbookViewId="0">
      <selection sqref="A1:G1"/>
    </sheetView>
  </sheetViews>
  <sheetFormatPr defaultRowHeight="16.5" x14ac:dyDescent="0.3"/>
  <cols>
    <col min="1" max="1" width="10.625" bestFit="1" customWidth="1"/>
    <col min="2" max="2" width="8.125" bestFit="1" customWidth="1"/>
    <col min="3" max="3" width="10.625" bestFit="1" customWidth="1"/>
    <col min="4" max="6" width="6.875" bestFit="1" customWidth="1"/>
    <col min="7" max="7" width="13.5" bestFit="1" customWidth="1"/>
  </cols>
  <sheetData>
    <row r="1" spans="1:7" x14ac:dyDescent="0.3">
      <c r="A1" s="9" t="s">
        <v>0</v>
      </c>
      <c r="B1" s="9"/>
      <c r="C1" s="9"/>
      <c r="D1" s="9"/>
      <c r="E1" s="9"/>
      <c r="F1" s="9"/>
      <c r="G1" s="9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3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3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3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3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3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3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3">
      <c r="A14" s="5" t="s">
        <v>2</v>
      </c>
      <c r="B14" t="s">
        <v>15</v>
      </c>
    </row>
    <row r="16" spans="1:7" x14ac:dyDescent="0.3">
      <c r="A16" s="5" t="s">
        <v>25</v>
      </c>
      <c r="B16" s="5" t="s">
        <v>1</v>
      </c>
    </row>
    <row r="17" spans="1:4" x14ac:dyDescent="0.3">
      <c r="A17" s="5" t="s">
        <v>3</v>
      </c>
      <c r="B17" t="s">
        <v>12</v>
      </c>
      <c r="C17" t="s">
        <v>13</v>
      </c>
      <c r="D17" t="s">
        <v>10</v>
      </c>
    </row>
    <row r="18" spans="1:4" x14ac:dyDescent="0.3">
      <c r="A18" s="1" t="s">
        <v>19</v>
      </c>
      <c r="B18">
        <v>30000</v>
      </c>
      <c r="C18" t="s">
        <v>27</v>
      </c>
      <c r="D18" t="s">
        <v>27</v>
      </c>
    </row>
    <row r="19" spans="1:4" x14ac:dyDescent="0.3">
      <c r="A19" s="1" t="s">
        <v>20</v>
      </c>
      <c r="B19" t="s">
        <v>27</v>
      </c>
      <c r="C19">
        <v>10000</v>
      </c>
      <c r="D19" t="s">
        <v>27</v>
      </c>
    </row>
    <row r="20" spans="1:4" x14ac:dyDescent="0.3">
      <c r="A20" s="1" t="s">
        <v>21</v>
      </c>
      <c r="B20" t="s">
        <v>27</v>
      </c>
      <c r="C20" t="s">
        <v>27</v>
      </c>
      <c r="D20">
        <v>8000</v>
      </c>
    </row>
    <row r="21" spans="1:4" x14ac:dyDescent="0.3">
      <c r="A21" s="1" t="s">
        <v>23</v>
      </c>
      <c r="B21">
        <v>0</v>
      </c>
      <c r="C21" t="s">
        <v>27</v>
      </c>
      <c r="D21">
        <v>2000</v>
      </c>
    </row>
    <row r="22" spans="1:4" x14ac:dyDescent="0.3">
      <c r="A22" s="1" t="s">
        <v>17</v>
      </c>
      <c r="B22">
        <v>15000</v>
      </c>
      <c r="C22">
        <v>10000</v>
      </c>
      <c r="D22">
        <v>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4CA1-15F3-4A69-9979-3CA318FFBFAD}">
  <dimension ref="A1:G22"/>
  <sheetViews>
    <sheetView workbookViewId="0">
      <selection sqref="A1:G1"/>
    </sheetView>
  </sheetViews>
  <sheetFormatPr defaultRowHeight="16.5" x14ac:dyDescent="0.3"/>
  <cols>
    <col min="1" max="1" width="10.625" bestFit="1" customWidth="1"/>
    <col min="2" max="2" width="8.125" bestFit="1" customWidth="1"/>
    <col min="3" max="3" width="10.625" bestFit="1" customWidth="1"/>
    <col min="4" max="6" width="6.875" bestFit="1" customWidth="1"/>
    <col min="7" max="7" width="13.5" bestFit="1" customWidth="1"/>
  </cols>
  <sheetData>
    <row r="1" spans="1:7" x14ac:dyDescent="0.3">
      <c r="A1" s="9" t="s">
        <v>0</v>
      </c>
      <c r="B1" s="9"/>
      <c r="C1" s="9"/>
      <c r="D1" s="9"/>
      <c r="E1" s="9"/>
      <c r="F1" s="9"/>
      <c r="G1" s="9"/>
    </row>
    <row r="3" spans="1:7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2" t="s">
        <v>8</v>
      </c>
      <c r="B4" s="2" t="s">
        <v>9</v>
      </c>
      <c r="C4" s="3">
        <v>45512</v>
      </c>
      <c r="D4" s="2">
        <v>25</v>
      </c>
      <c r="E4" s="2">
        <v>5</v>
      </c>
      <c r="F4" s="2">
        <v>30</v>
      </c>
      <c r="G4" s="4">
        <f>E4*IF(B4="A",1000,IF(B4="B",2000,3000))</f>
        <v>5000</v>
      </c>
    </row>
    <row r="5" spans="1:7" x14ac:dyDescent="0.3">
      <c r="A5" s="2" t="s">
        <v>10</v>
      </c>
      <c r="B5" s="2" t="s">
        <v>11</v>
      </c>
      <c r="C5" s="3">
        <v>45494</v>
      </c>
      <c r="D5" s="2">
        <v>30</v>
      </c>
      <c r="E5" s="2">
        <v>4</v>
      </c>
      <c r="F5" s="2">
        <v>34</v>
      </c>
      <c r="G5" s="4">
        <f t="shared" ref="G5:G10" si="0">E5*IF(B5="A",1000,IF(B5="B",2000,3000))</f>
        <v>8000</v>
      </c>
    </row>
    <row r="6" spans="1:7" x14ac:dyDescent="0.3">
      <c r="A6" s="2" t="s">
        <v>8</v>
      </c>
      <c r="B6" s="2" t="s">
        <v>11</v>
      </c>
      <c r="C6" s="3">
        <v>45536</v>
      </c>
      <c r="D6" s="2">
        <v>55</v>
      </c>
      <c r="E6" s="2">
        <v>9</v>
      </c>
      <c r="F6" s="2">
        <v>64</v>
      </c>
      <c r="G6" s="4">
        <f t="shared" si="0"/>
        <v>18000</v>
      </c>
    </row>
    <row r="7" spans="1:7" x14ac:dyDescent="0.3">
      <c r="A7" s="2" t="s">
        <v>10</v>
      </c>
      <c r="B7" s="2" t="s">
        <v>9</v>
      </c>
      <c r="C7" s="3">
        <v>45536</v>
      </c>
      <c r="D7" s="2">
        <v>40</v>
      </c>
      <c r="E7" s="2">
        <v>2</v>
      </c>
      <c r="F7" s="2">
        <v>42</v>
      </c>
      <c r="G7" s="4">
        <f t="shared" si="0"/>
        <v>2000</v>
      </c>
    </row>
    <row r="8" spans="1:7" x14ac:dyDescent="0.3">
      <c r="A8" s="2" t="s">
        <v>12</v>
      </c>
      <c r="B8" s="2" t="s">
        <v>11</v>
      </c>
      <c r="C8" s="3">
        <v>45537</v>
      </c>
      <c r="D8" s="2">
        <v>60</v>
      </c>
      <c r="E8" s="2">
        <v>0</v>
      </c>
      <c r="F8" s="2">
        <v>60</v>
      </c>
      <c r="G8" s="4">
        <f t="shared" si="0"/>
        <v>0</v>
      </c>
    </row>
    <row r="9" spans="1:7" x14ac:dyDescent="0.3">
      <c r="A9" s="2" t="s">
        <v>13</v>
      </c>
      <c r="B9" s="2" t="s">
        <v>9</v>
      </c>
      <c r="C9" s="3">
        <v>45353</v>
      </c>
      <c r="D9" s="2">
        <v>25</v>
      </c>
      <c r="E9" s="2">
        <v>10</v>
      </c>
      <c r="F9" s="2">
        <v>35</v>
      </c>
      <c r="G9" s="4">
        <f t="shared" si="0"/>
        <v>10000</v>
      </c>
    </row>
    <row r="10" spans="1:7" x14ac:dyDescent="0.3">
      <c r="A10" s="2" t="s">
        <v>12</v>
      </c>
      <c r="B10" s="2" t="s">
        <v>14</v>
      </c>
      <c r="C10" s="3">
        <v>45332</v>
      </c>
      <c r="D10" s="2">
        <v>35</v>
      </c>
      <c r="E10" s="2">
        <v>10</v>
      </c>
      <c r="F10" s="2">
        <v>45</v>
      </c>
      <c r="G10" s="4">
        <f t="shared" si="0"/>
        <v>30000</v>
      </c>
    </row>
    <row r="14" spans="1:7" x14ac:dyDescent="0.3">
      <c r="A14" s="5" t="s">
        <v>2</v>
      </c>
      <c r="B14" t="s">
        <v>15</v>
      </c>
    </row>
    <row r="16" spans="1:7" x14ac:dyDescent="0.3">
      <c r="A16" s="5" t="s">
        <v>25</v>
      </c>
      <c r="B16" s="5" t="s">
        <v>1</v>
      </c>
    </row>
    <row r="17" spans="1:4" x14ac:dyDescent="0.3">
      <c r="A17" s="5" t="s">
        <v>3</v>
      </c>
      <c r="B17" t="s">
        <v>12</v>
      </c>
      <c r="C17" t="s">
        <v>13</v>
      </c>
      <c r="D17" t="s">
        <v>10</v>
      </c>
    </row>
    <row r="18" spans="1:4" x14ac:dyDescent="0.3">
      <c r="A18" s="1" t="s">
        <v>19</v>
      </c>
      <c r="B18" s="7">
        <v>30000</v>
      </c>
      <c r="C18" s="7" t="s">
        <v>27</v>
      </c>
      <c r="D18" s="7" t="s">
        <v>27</v>
      </c>
    </row>
    <row r="19" spans="1:4" x14ac:dyDescent="0.3">
      <c r="A19" s="1" t="s">
        <v>20</v>
      </c>
      <c r="B19" s="7" t="s">
        <v>27</v>
      </c>
      <c r="C19" s="7">
        <v>10000</v>
      </c>
      <c r="D19" s="7" t="s">
        <v>27</v>
      </c>
    </row>
    <row r="20" spans="1:4" x14ac:dyDescent="0.3">
      <c r="A20" s="1" t="s">
        <v>21</v>
      </c>
      <c r="B20" s="7" t="s">
        <v>27</v>
      </c>
      <c r="C20" s="7" t="s">
        <v>27</v>
      </c>
      <c r="D20" s="7">
        <v>8000</v>
      </c>
    </row>
    <row r="21" spans="1:4" x14ac:dyDescent="0.3">
      <c r="A21" s="1" t="s">
        <v>23</v>
      </c>
      <c r="B21" s="7">
        <v>0</v>
      </c>
      <c r="C21" s="7" t="s">
        <v>27</v>
      </c>
      <c r="D21" s="7">
        <v>2000</v>
      </c>
    </row>
    <row r="22" spans="1:4" x14ac:dyDescent="0.3">
      <c r="A22" s="1" t="s">
        <v>17</v>
      </c>
      <c r="B22" s="7">
        <v>15000</v>
      </c>
      <c r="C22" s="7">
        <v>10000</v>
      </c>
      <c r="D22" s="7">
        <v>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1247-114A-47B2-A152-013F8096B769}">
  <sheetPr>
    <tabColor theme="7" tint="0.59999389629810485"/>
  </sheetPr>
  <dimension ref="A1:E12"/>
  <sheetViews>
    <sheetView workbookViewId="0">
      <selection sqref="A1:E1"/>
    </sheetView>
  </sheetViews>
  <sheetFormatPr defaultRowHeight="16.5" x14ac:dyDescent="0.3"/>
  <cols>
    <col min="2" max="2" width="10.375" bestFit="1" customWidth="1"/>
    <col min="4" max="5" width="8.625" customWidth="1"/>
  </cols>
  <sheetData>
    <row r="1" spans="1:5" x14ac:dyDescent="0.3">
      <c r="A1" s="9" t="s">
        <v>28</v>
      </c>
      <c r="B1" s="9"/>
      <c r="C1" s="9"/>
      <c r="D1" s="9"/>
      <c r="E1" s="9"/>
    </row>
    <row r="3" spans="1:5" x14ac:dyDescent="0.3">
      <c r="A3" s="2" t="s">
        <v>29</v>
      </c>
      <c r="B3" s="2" t="s">
        <v>30</v>
      </c>
      <c r="C3" s="2" t="s">
        <v>31</v>
      </c>
      <c r="D3" s="2" t="s">
        <v>32</v>
      </c>
      <c r="E3" s="2" t="s">
        <v>33</v>
      </c>
    </row>
    <row r="4" spans="1:5" x14ac:dyDescent="0.3">
      <c r="A4" s="2" t="s">
        <v>34</v>
      </c>
      <c r="B4" s="2" t="s">
        <v>35</v>
      </c>
      <c r="C4" s="2" t="s">
        <v>36</v>
      </c>
      <c r="D4" s="4">
        <v>6822</v>
      </c>
      <c r="E4" s="4">
        <v>129618</v>
      </c>
    </row>
    <row r="5" spans="1:5" x14ac:dyDescent="0.3">
      <c r="A5" s="2" t="s">
        <v>34</v>
      </c>
      <c r="B5" s="2" t="s">
        <v>37</v>
      </c>
      <c r="C5" s="2" t="s">
        <v>38</v>
      </c>
      <c r="D5" s="4">
        <v>3584</v>
      </c>
      <c r="E5" s="4">
        <v>68096</v>
      </c>
    </row>
    <row r="6" spans="1:5" x14ac:dyDescent="0.3">
      <c r="A6" s="2" t="s">
        <v>34</v>
      </c>
      <c r="B6" s="2" t="s">
        <v>39</v>
      </c>
      <c r="C6" s="2" t="s">
        <v>40</v>
      </c>
      <c r="D6" s="4">
        <v>5134</v>
      </c>
      <c r="E6" s="4">
        <v>97546</v>
      </c>
    </row>
    <row r="7" spans="1:5" x14ac:dyDescent="0.3">
      <c r="A7" s="2" t="s">
        <v>41</v>
      </c>
      <c r="B7" s="2" t="s">
        <v>42</v>
      </c>
      <c r="C7" s="2" t="s">
        <v>43</v>
      </c>
      <c r="D7" s="4">
        <v>2945</v>
      </c>
      <c r="E7" s="4">
        <v>55955</v>
      </c>
    </row>
    <row r="8" spans="1:5" x14ac:dyDescent="0.3">
      <c r="A8" s="2" t="s">
        <v>41</v>
      </c>
      <c r="B8" s="2" t="s">
        <v>44</v>
      </c>
      <c r="C8" s="2" t="s">
        <v>45</v>
      </c>
      <c r="D8" s="4">
        <v>2947</v>
      </c>
      <c r="E8" s="4">
        <v>55993</v>
      </c>
    </row>
    <row r="9" spans="1:5" x14ac:dyDescent="0.3">
      <c r="A9" s="2" t="s">
        <v>41</v>
      </c>
      <c r="B9" s="2" t="s">
        <v>46</v>
      </c>
      <c r="C9" s="2" t="s">
        <v>47</v>
      </c>
      <c r="D9" s="4">
        <v>4325</v>
      </c>
      <c r="E9" s="4">
        <v>82175</v>
      </c>
    </row>
    <row r="10" spans="1:5" x14ac:dyDescent="0.3">
      <c r="A10" s="2" t="s">
        <v>48</v>
      </c>
      <c r="B10" s="2" t="s">
        <v>49</v>
      </c>
      <c r="C10" s="2" t="s">
        <v>50</v>
      </c>
      <c r="D10" s="4">
        <v>1995</v>
      </c>
      <c r="E10" s="4">
        <v>37905</v>
      </c>
    </row>
    <row r="11" spans="1:5" x14ac:dyDescent="0.3">
      <c r="A11" s="2" t="s">
        <v>48</v>
      </c>
      <c r="B11" s="2" t="s">
        <v>51</v>
      </c>
      <c r="C11" s="2" t="s">
        <v>52</v>
      </c>
      <c r="D11" s="4">
        <v>2011</v>
      </c>
      <c r="E11" s="4">
        <v>38209</v>
      </c>
    </row>
    <row r="12" spans="1:5" x14ac:dyDescent="0.3">
      <c r="A12" s="2" t="s">
        <v>48</v>
      </c>
      <c r="B12" s="2" t="s">
        <v>53</v>
      </c>
      <c r="C12" s="2" t="s">
        <v>54</v>
      </c>
      <c r="D12" s="4">
        <v>2226</v>
      </c>
      <c r="E12" s="4">
        <v>42294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합격포인트_01</vt:lpstr>
      <vt:lpstr>02</vt:lpstr>
      <vt:lpstr>03</vt:lpstr>
      <vt:lpstr>04</vt:lpstr>
      <vt:lpstr>05</vt:lpstr>
      <vt:lpstr>06</vt:lpstr>
      <vt:lpstr>07</vt:lpstr>
      <vt:lpstr>08</vt:lpstr>
      <vt:lpstr>대표기출문제_기출1</vt:lpstr>
      <vt:lpstr>기출2</vt:lpstr>
      <vt:lpstr>기출3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2025-11-09T16:36:36Z</dcterms:modified>
</cp:coreProperties>
</file>