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4cdaee3446095e/바탕 화면/실기채점/"/>
    </mc:Choice>
  </mc:AlternateContent>
  <xr:revisionPtr revIDLastSave="3" documentId="8_{427C5162-DE92-40E0-9CAF-831E21B18DA9}" xr6:coauthVersionLast="47" xr6:coauthVersionMax="47" xr10:uidLastSave="{01E89482-280F-405F-98EF-48463814E72A}"/>
  <bookViews>
    <workbookView xWindow="-108" yWindow="-108" windowWidth="23256" windowHeight="1245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LOOKUP" hidden="1" xlm="1">#NAME?</definedName>
    <definedName name="입사년도">'기본작업-2'!$G$4:$G$12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<sst xmlns="http://schemas.openxmlformats.org/spreadsheetml/2006/main" count="535" uniqueCount="339">
  <si>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</si>
  <si>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</si>
  <si>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</si>
  <si>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</si>
  <si>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</si>
  <si>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</si>
  <si>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</si>
  <si>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</si>
  <si>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</si>
  <si>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</si>
  <si>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</si>
  <si>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</si>
  <si>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</si>
  <si>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</si>
  <si>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</si>
  <si>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</si>
  <si>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</si>
  <si>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</si>
  <si>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</si>
  <si>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</si>
  <si>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</si>
  <si>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</si>
  <si>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</si>
  <si>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</si>
  <si>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</si>
  <si>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</si>
  <si>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</si>
  <si>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</si>
  <si>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</si>
  <si>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</si>
  <si>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</si>
  <si>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</si>
  <si>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</si>
  <si>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</si>
  <si>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</si>
  <si>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</si>
  <si>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</si>
  <si>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</si>
  <si>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</si>
  <si>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</si>
  <si>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</si>
  <si>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</si>
  <si>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</si>
  <si>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</si>
  <si>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</si>
  <si>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</si>
  <si>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</si>
  <si>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</si>
  <si>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</si>
  <si>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</si>
  <si>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</si>
  <si>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</si>
  <si>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</si>
  <si>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</si>
  <si>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</si>
  <si>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</si>
  <si>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</si>
  <si>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</si>
  <si>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</si>
  <si>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</si>
  <si>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</si>
  <si>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</si>
  <si>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</si>
  <si>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</si>
  <si>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</si>
  <si>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</si>
  <si>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</si>
  <si>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</si>
  <si>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</si>
  <si>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</si>
  <si>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</si>
  <si>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</si>
  <si>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</si>
  <si>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</si>
  <si>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</si>
  <si>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</si>
  <si>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</si>
  <si>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</si>
  <si>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</si>
  <si>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</si>
  <si>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</si>
  <si>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</si>
  <si>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</si>
  <si>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</si>
  <si>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</si>
  <si>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</si>
  <si>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</si>
  <si>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</si>
  <si>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</si>
  <si>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</si>
  <si>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</si>
  <si>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</si>
  <si>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</si>
  <si>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</si>
  <si>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</si>
  <si>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</si>
  <si>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</si>
  <si>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</si>
  <si>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</si>
  <si>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</si>
  <si>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</si>
  <si>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</si>
  <si>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</si>
  <si>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</si>
  <si>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</si>
  <si>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</si>
  <si>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</si>
  <si>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</si>
  <si>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</si>
  <si>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</si>
  <si>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</si>
  <si>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</si>
  <si>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</si>
  <si>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</si>
  <si>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</si>
  <si>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</si>
  <si>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</si>
  <si>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</si>
  <si>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</si>
  <si>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</si>
  <si>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</si>
  <si>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</si>
  <si>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</si>
  <si>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</si>
  <si>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</si>
  <si>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</si>
  <si>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</si>
  <si>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</si>
  <si>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</si>
  <si>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</si>
  <si>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</si>
  <si>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</si>
  <si>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</si>
  <si>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</si>
  <si>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</si>
  <si>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</si>
  <si>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</si>
  <si>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</si>
  <si>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</si>
  <si>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</si>
  <si>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</si>
  <si>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</si>
  <si>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</si>
  <si>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</si>
  <si>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</si>
  <si>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</si>
  <si>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</si>
  <si>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</si>
  <si>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</si>
  <si>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</si>
  <si>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</si>
  <si>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</si>
  <si>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</si>
  <si>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</si>
  <si>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</si>
  <si>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</si>
  <si>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</si>
  <si>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</si>
  <si>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</si>
  <si>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</si>
  <si>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</si>
  <si>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</si>
  <si>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</si>
  <si>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</si>
  <si>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</si>
  <si>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</si>
  <si>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</si>
  <si>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</si>
  <si>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</si>
  <si>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</si>
  <si>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</si>
  <si>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</si>
  <si>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</si>
  <si>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</si>
  <si>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</si>
  <si>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</si>
  <si>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</si>
  <si>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</si>
  <si>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</si>
  <si>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</si>
  <si>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</si>
  <si>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</si>
  <si>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</si>
  <si>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</si>
  <si>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</si>
  <si>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</si>
  <si>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</si>
  <si>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</si>
  <si>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</si>
  <si>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</si>
  <si>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</si>
  <si>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</si>
  <si>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</si>
  <si>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</si>
  <si>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</si>
  <si>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</si>
  <si>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</si>
  <si>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</si>
  <si>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</si>
  <si>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</si>
  <si>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</si>
  <si>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</si>
  <si>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</si>
  <si>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</si>
  <si>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</si>
  <si>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</si>
  <si>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</si>
  <si>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</si>
  <si>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</si>
  <si>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</si>
  <si>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</si>
  <si>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</si>
  <si>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</si>
  <si>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</si>
  <si>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</si>
  <si>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</si>
  <si>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</si>
  <si>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</si>
  <si>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</si>
  <si>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</si>
  <si>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</si>
  <si>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</si>
  <si>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</si>
  <si>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</si>
  <si>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</si>
  <si>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</si>
  <si>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</si>
  <si>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</si>
  <si>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</si>
  <si>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</si>
  <si>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</si>
  <si>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</si>
  <si>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</si>
  <si>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</si>
  <si>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</si>
  <si>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</si>
  <si>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</si>
  <si>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</si>
  <si>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</si>
  <si>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</si>
  <si>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</si>
  <si>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</si>
  <si>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</si>
  <si>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</si>
  <si>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</si>
  <si>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</si>
  <si>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</si>
  <si>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</si>
  <si>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</si>
  <si>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</si>
  <si>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</si>
  <si>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</si>
  <si>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</si>
  <si>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</si>
  <si>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</si>
  <si>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</si>
  <si>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</si>
  <si>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</si>
  <si>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</si>
  <si>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</si>
  <si>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</si>
  <si>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</si>
  <si>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</si>
  <si>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</si>
  <si>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</si>
  <si>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</si>
  <si>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</si>
  <si>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</si>
  <si>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</si>
  <si>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</si>
  <si>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</si>
  <si>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</si>
  <si>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</si>
  <si>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</si>
  <si>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</si>
  <si>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</si>
  <si>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</si>
  <si>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</si>
  <si>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</si>
  <si>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</si>
  <si>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</si>
  <si>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</si>
  <si>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</si>
  <si>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</si>
  <si>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</si>
  <si>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</si>
  <si>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</si>
  <si>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</si>
  <si>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資格證</t>
    <phoneticPr fontId="1" type="noConversion"/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</si>
  <si>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</si>
  <si>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</si>
  <si>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</si>
  <si>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</si>
  <si>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</si>
  <si>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</si>
  <si>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</si>
  <si>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</si>
  <si>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</si>
  <si>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</si>
  <si>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</si>
  <si>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</si>
  <si>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</si>
  <si>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</si>
  <si>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</si>
  <si>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성별</t>
    <phoneticPr fontId="1" type="noConversion"/>
  </si>
  <si>
    <t>남</t>
    <phoneticPr fontId="1" type="noConversion"/>
  </si>
  <si>
    <t>영어</t>
    <phoneticPr fontId="1" type="noConversion"/>
  </si>
  <si>
    <t>&gt;=90</t>
    <phoneticPr fontId="1" type="noConversion"/>
  </si>
  <si>
    <t>여</t>
    <phoneticPr fontId="1" type="noConversion"/>
  </si>
  <si>
    <t>수학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</si>
  <si>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</si>
  <si>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</si>
  <si>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</si>
  <si>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</si>
  <si>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</si>
  <si>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</si>
  <si>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</si>
  <si>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</si>
  <si>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</si>
  <si>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</si>
  <si>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</si>
  <si>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</si>
  <si>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</si>
  <si>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</si>
  <si>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</si>
  <si>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</si>
  <si>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</si>
  <si>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</si>
  <si>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</si>
  <si>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</si>
  <si>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</si>
  <si>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</si>
  <si>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</si>
  <si>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</si>
  <si>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</si>
  <si>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</si>
  <si>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</si>
  <si>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</si>
  <si>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(모두)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</si>
</sst>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9D-482D-8179-AFB67DF328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744600"/>
        <c:axId val="1289744240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2897442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9744600"/>
        <c:crosses val="max"/>
        <c:crossBetween val="between"/>
        <c:majorUnit val="1000000000"/>
      </c:valAx>
      <c:catAx>
        <c:axId val="128974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7442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30480</xdr:colOff>
      <xdr:row>6</xdr:row>
      <xdr:rowOff>30480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125FA08-23FE-F1E8-2EC1-C30381289286}"/>
            </a:ext>
          </a:extLst>
        </xdr:cNvPr>
        <xdr:cNvSpPr/>
      </xdr:nvSpPr>
      <xdr:spPr>
        <a:xfrm>
          <a:off x="5349240" y="1402080"/>
          <a:ext cx="1310640" cy="6324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dbox기현" refreshedDate="45804.912473611112" createdVersion="8" refreshedVersion="8" minRefreshableVersion="3" recordCount="12" xr:uid="{9B1A0855-0A31-46AE-988A-09873970C384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6FD356-695B-46B5-88D9-68B03B251AE7}" name="피벗 테이블1" cacheId="2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2" sqref="E12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310</v>
      </c>
      <c r="B3" s="1" t="s">
        <v>317</v>
      </c>
      <c r="C3" s="1" t="s">
        <v>320</v>
      </c>
      <c r="D3" s="1" t="s">
        <v>327</v>
      </c>
      <c r="E3" s="1" t="s">
        <v>330</v>
      </c>
      <c r="F3" s="1" t="s">
        <v>337</v>
      </c>
    </row>
    <row r="4" spans="1:6" x14ac:dyDescent="0.4">
      <c r="A4" s="1" t="s">
        <v>311</v>
      </c>
      <c r="B4" s="1" t="s">
        <v>318</v>
      </c>
      <c r="C4" s="1" t="s">
        <v>321</v>
      </c>
      <c r="D4" s="1" t="s">
        <v>328</v>
      </c>
      <c r="E4" s="1" t="s">
        <v>331</v>
      </c>
      <c r="F4" s="2">
        <v>120000</v>
      </c>
    </row>
    <row r="5" spans="1:6" x14ac:dyDescent="0.4">
      <c r="A5" s="1" t="s">
        <v>312</v>
      </c>
      <c r="B5" s="1" t="s">
        <v>318</v>
      </c>
      <c r="C5" s="1" t="s">
        <v>322</v>
      </c>
      <c r="D5" s="1" t="s">
        <v>329</v>
      </c>
      <c r="E5" s="1" t="s">
        <v>332</v>
      </c>
      <c r="F5" s="2">
        <v>100000</v>
      </c>
    </row>
    <row r="6" spans="1:6" x14ac:dyDescent="0.4">
      <c r="A6" s="1" t="s">
        <v>313</v>
      </c>
      <c r="B6" s="1" t="s">
        <v>319</v>
      </c>
      <c r="C6" s="1" t="s">
        <v>323</v>
      </c>
      <c r="D6" s="1" t="s">
        <v>329</v>
      </c>
      <c r="E6" s="1" t="s">
        <v>333</v>
      </c>
      <c r="F6" s="2">
        <v>90000</v>
      </c>
    </row>
    <row r="7" spans="1:6" x14ac:dyDescent="0.4">
      <c r="A7" s="1" t="s">
        <v>314</v>
      </c>
      <c r="B7" s="1" t="s">
        <v>319</v>
      </c>
      <c r="C7" s="1" t="s">
        <v>324</v>
      </c>
      <c r="D7" s="1" t="s">
        <v>328</v>
      </c>
      <c r="E7" s="1" t="s">
        <v>334</v>
      </c>
      <c r="F7" s="2">
        <v>120000</v>
      </c>
    </row>
    <row r="8" spans="1:6" x14ac:dyDescent="0.4">
      <c r="A8" s="1" t="s">
        <v>315</v>
      </c>
      <c r="B8" s="1" t="s">
        <v>319</v>
      </c>
      <c r="C8" s="1" t="s">
        <v>325</v>
      </c>
      <c r="D8" s="1" t="s">
        <v>329</v>
      </c>
      <c r="E8" s="1" t="s">
        <v>335</v>
      </c>
      <c r="F8" s="2">
        <v>120000</v>
      </c>
    </row>
    <row r="9" spans="1:6" x14ac:dyDescent="0.4">
      <c r="A9" s="1" t="s">
        <v>316</v>
      </c>
      <c r="B9" s="1" t="s">
        <v>318</v>
      </c>
      <c r="C9" s="1" t="s">
        <v>326</v>
      </c>
      <c r="D9" s="1" t="s">
        <v>328</v>
      </c>
      <c r="E9" s="1" t="s">
        <v>336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E16" sqref="E1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thickBot="1" x14ac:dyDescent="0.45"/>
    <row r="3" spans="1:8" x14ac:dyDescent="0.4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288</v>
      </c>
      <c r="G3" s="14" t="s">
        <v>11</v>
      </c>
      <c r="H3" s="15" t="s">
        <v>34</v>
      </c>
    </row>
    <row r="4" spans="1:8" x14ac:dyDescent="0.4">
      <c r="A4" s="28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6">
        <v>4600</v>
      </c>
    </row>
    <row r="5" spans="1:8" x14ac:dyDescent="0.4">
      <c r="A5" s="28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6">
        <v>3600</v>
      </c>
    </row>
    <row r="6" spans="1:8" x14ac:dyDescent="0.4">
      <c r="A6" s="28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6">
        <v>2400</v>
      </c>
    </row>
    <row r="7" spans="1:8" x14ac:dyDescent="0.4">
      <c r="A7" s="28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6">
        <v>4800</v>
      </c>
    </row>
    <row r="8" spans="1:8" x14ac:dyDescent="0.4">
      <c r="A8" s="28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6">
        <v>3800</v>
      </c>
    </row>
    <row r="9" spans="1:8" x14ac:dyDescent="0.4">
      <c r="A9" s="28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6">
        <v>2500</v>
      </c>
    </row>
    <row r="10" spans="1:8" x14ac:dyDescent="0.4">
      <c r="A10" s="28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6">
        <v>4400</v>
      </c>
    </row>
    <row r="11" spans="1:8" x14ac:dyDescent="0.4">
      <c r="A11" s="28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6">
        <v>3600</v>
      </c>
    </row>
    <row r="12" spans="1:8" ht="18" thickBot="1" x14ac:dyDescent="0.45">
      <c r="A12" s="29"/>
      <c r="B12" s="17" t="s">
        <v>33</v>
      </c>
      <c r="C12" s="17" t="s">
        <v>3</v>
      </c>
      <c r="D12" s="17" t="s">
        <v>25</v>
      </c>
      <c r="E12" s="17" t="s">
        <v>22</v>
      </c>
      <c r="F12" s="17" t="s">
        <v>19</v>
      </c>
      <c r="G12" s="17">
        <v>2013</v>
      </c>
      <c r="H12" s="18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K16" sqref="K16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0" t="s">
        <v>35</v>
      </c>
      <c r="B1" s="30"/>
      <c r="C1" s="30"/>
      <c r="D1" s="30"/>
      <c r="E1" s="30"/>
      <c r="F1" s="30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AND($C$4:$C$15,"일반",$F$4:$F$15,"&lt;10000000")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22" workbookViewId="0">
      <selection activeCell="H31" sqref="H3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VLOOKUP(LEFT(H3,1),$N$4:$O$6,2,0)*J3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VLOOKUP(LEFT(H4,1),$N$4:$O$6,2,0)*J4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304</v>
      </c>
      <c r="B13" s="3" t="s">
        <v>306</v>
      </c>
      <c r="C13" s="3" t="s">
        <v>309</v>
      </c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4">
      <c r="A14" s="3" t="s">
        <v>305</v>
      </c>
      <c r="B14" s="3" t="s">
        <v>307</v>
      </c>
      <c r="C14" s="3"/>
      <c r="D14" s="31">
        <f>ROUND(DAVERAGE(A2:F11,F2,A13:C15),1)</f>
        <v>272.8</v>
      </c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308</v>
      </c>
      <c r="B15" s="3"/>
      <c r="C15" s="3" t="s">
        <v>307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IF(AND(C19&gt;=AVERAGE(C19:C26),D19&gt;=AVERAGE(D19:D26),E19&gt;=AVERAGE(E19:E26)),"효자도서","")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IF(AND(C20&gt;=AVERAGE(C20:C27),D20&gt;=AVERAGE(D20:D27),E20&gt;=AVERAGE(E20:E27)),"효자도서","")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COUNTIFS(B30:B38,"여",F30:F38,"승진")&amp;"명"</f>
        <v>2명</v>
      </c>
      <c r="I30" s="31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6" workbookViewId="0">
      <selection activeCell="A20" sqref="A20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9" t="s">
        <v>176</v>
      </c>
      <c r="B18" t="s">
        <v>338</v>
      </c>
    </row>
    <row r="20" spans="1:4" x14ac:dyDescent="0.4">
      <c r="A20" s="19" t="s">
        <v>292</v>
      </c>
      <c r="B20" s="19" t="s">
        <v>291</v>
      </c>
    </row>
    <row r="21" spans="1:4" x14ac:dyDescent="0.4">
      <c r="A21" s="19" t="s">
        <v>289</v>
      </c>
      <c r="B21" t="s">
        <v>182</v>
      </c>
      <c r="C21" t="s">
        <v>191</v>
      </c>
      <c r="D21" t="s">
        <v>196</v>
      </c>
    </row>
    <row r="22" spans="1:4" x14ac:dyDescent="0.4">
      <c r="A22" s="20" t="s">
        <v>89</v>
      </c>
      <c r="B22" s="21">
        <v>139545000</v>
      </c>
      <c r="C22" s="21">
        <v>131895000</v>
      </c>
      <c r="D22" s="21">
        <v>113400000</v>
      </c>
    </row>
    <row r="23" spans="1:4" x14ac:dyDescent="0.4">
      <c r="A23" s="20" t="s">
        <v>90</v>
      </c>
      <c r="B23" s="21">
        <v>80190000</v>
      </c>
      <c r="C23" s="21">
        <v>102262500</v>
      </c>
      <c r="D23" s="21">
        <v>108270000</v>
      </c>
    </row>
    <row r="24" spans="1:4" x14ac:dyDescent="0.4">
      <c r="A24" s="20" t="s">
        <v>290</v>
      </c>
      <c r="B24" s="21">
        <v>124706250</v>
      </c>
      <c r="C24" s="21">
        <v>117078750</v>
      </c>
      <c r="D24" s="21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A3" sqref="A3:G32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30" t="s">
        <v>200</v>
      </c>
      <c r="B1" s="30"/>
      <c r="C1" s="30"/>
      <c r="D1" s="30"/>
      <c r="E1" s="30"/>
      <c r="F1" s="30"/>
      <c r="G1" s="30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2" t="s">
        <v>299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2" t="s">
        <v>293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2" t="s">
        <v>300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2" t="s">
        <v>294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2" t="s">
        <v>301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2" t="s">
        <v>295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2" t="s">
        <v>302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2" t="s">
        <v>296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4" t="s">
        <v>303</v>
      </c>
      <c r="B29" s="1"/>
      <c r="C29" s="1"/>
      <c r="D29" s="1"/>
      <c r="E29" s="1"/>
      <c r="F29" s="1"/>
      <c r="G29" s="23">
        <f>SUBTOTAL(9,G25:G28)</f>
        <v>1400000</v>
      </c>
    </row>
    <row r="30" spans="1:7" outlineLevel="1" x14ac:dyDescent="0.4">
      <c r="A30" s="24" t="s">
        <v>297</v>
      </c>
      <c r="B30" s="1"/>
      <c r="C30" s="1"/>
      <c r="D30" s="1">
        <f>SUBTOTAL(4,D25:D28)</f>
        <v>34</v>
      </c>
      <c r="E30" s="1"/>
      <c r="F30" s="1"/>
      <c r="G30" s="23"/>
    </row>
    <row r="31" spans="1:7" x14ac:dyDescent="0.4">
      <c r="A31" s="24" t="s">
        <v>290</v>
      </c>
      <c r="B31" s="1"/>
      <c r="C31" s="1"/>
      <c r="D31" s="1"/>
      <c r="E31" s="1"/>
      <c r="F31" s="1"/>
      <c r="G31" s="23">
        <f>SUBTOTAL(9,G4:G28)</f>
        <v>5200000</v>
      </c>
    </row>
    <row r="32" spans="1:7" x14ac:dyDescent="0.4">
      <c r="A32" s="24" t="s">
        <v>298</v>
      </c>
      <c r="B32" s="1"/>
      <c r="C32" s="1"/>
      <c r="D32" s="1">
        <f>SUBTOTAL(4,D4:D28)</f>
        <v>45</v>
      </c>
      <c r="E32" s="1"/>
      <c r="F32" s="1"/>
      <c r="G32" s="2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H12" sqref="H12:H13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0" t="s">
        <v>248</v>
      </c>
      <c r="B1" s="30"/>
      <c r="C1" s="30"/>
      <c r="D1" s="30"/>
      <c r="E1" s="30"/>
      <c r="F1" s="30"/>
    </row>
    <row r="3" spans="1:6" x14ac:dyDescent="0.4">
      <c r="A3" s="25" t="s">
        <v>249</v>
      </c>
      <c r="B3" s="26" t="s">
        <v>250</v>
      </c>
      <c r="C3" s="26" t="s">
        <v>251</v>
      </c>
      <c r="D3" s="26" t="s">
        <v>252</v>
      </c>
      <c r="E3" s="26" t="s">
        <v>253</v>
      </c>
      <c r="F3" s="26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1" t="s">
        <v>264</v>
      </c>
      <c r="B15" s="31"/>
      <c r="C15" s="31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9" workbookViewId="0">
      <selection activeCell="I28" sqref="I28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0" t="s">
        <v>265</v>
      </c>
      <c r="B1" s="30"/>
      <c r="C1" s="30"/>
      <c r="D1" s="30"/>
      <c r="E1" s="30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기현 Redbox</cp:lastModifiedBy>
  <dcterms:created xsi:type="dcterms:W3CDTF">2023-04-27T08:01:32Z</dcterms:created>
  <dcterms:modified xsi:type="dcterms:W3CDTF">2025-05-27T13:47:25Z</dcterms:modified>
</cp:coreProperties>
</file>