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7_컴활2급_실기_기본서\컴활2급실기\02 시험장따라하기\"/>
    </mc:Choice>
  </mc:AlternateContent>
  <xr:revisionPtr revIDLastSave="0" documentId="13_ncr:1_{07D4CA84-5CC9-462E-9161-4CB3E87B438B}" xr6:coauthVersionLast="47" xr6:coauthVersionMax="47" xr10:uidLastSave="{00000000-0000-0000-0000-000000000000}"/>
  <bookViews>
    <workbookView xWindow="-108" yWindow="-108" windowWidth="23256" windowHeight="1317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L4" i="4"/>
  <c r="L5" i="4"/>
  <c r="L6" i="4"/>
  <c r="L7" i="4"/>
  <c r="L8" i="4"/>
  <c r="L9" i="4"/>
  <c r="L10" i="4"/>
  <c r="L11" i="4"/>
  <c r="L3" i="4"/>
  <c r="H30" i="4"/>
  <c r="E15" i="7"/>
  <c r="F15" i="7"/>
  <c r="D15" i="7"/>
  <c r="G29" i="6"/>
  <c r="G23" i="6"/>
  <c r="G18" i="6"/>
  <c r="G13" i="6"/>
  <c r="G7" i="6"/>
  <c r="G31" i="6" s="1"/>
  <c r="D30" i="6"/>
  <c r="D24" i="6"/>
  <c r="D19" i="6"/>
  <c r="D32" i="6" s="1"/>
  <c r="D14" i="6"/>
  <c r="D8" i="6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<sst xmlns="http://schemas.openxmlformats.org/spreadsheetml/2006/main" count="535" uniqueCount="336">
  <si>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</si>
  <si>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</si>
  <si>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</si>
  <si>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</si>
  <si>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</si>
  <si>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</si>
  <si>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</si>
  <si>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</si>
  <si>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</si>
  <si>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</si>
  <si>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</si>
  <si>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</si>
  <si>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</si>
  <si>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</si>
  <si>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</si>
  <si>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</si>
  <si>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</si>
  <si>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</si>
  <si>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</si>
  <si>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</si>
  <si>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</si>
  <si>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</si>
  <si>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</si>
  <si>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</si>
  <si>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</si>
  <si>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</si>
  <si>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</si>
  <si>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</si>
  <si>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</si>
  <si>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</si>
  <si>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</si>
  <si>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</si>
  <si>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</si>
  <si>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</si>
  <si>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</si>
  <si>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</si>
  <si>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</si>
  <si>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</si>
  <si>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</si>
  <si>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</si>
  <si>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</si>
  <si>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</si>
  <si>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</si>
  <si>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</si>
  <si>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</si>
  <si>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</si>
  <si>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</si>
  <si>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</si>
  <si>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</si>
  <si>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</si>
  <si>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</si>
  <si>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</si>
  <si>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</si>
  <si>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</si>
  <si>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</si>
  <si>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</si>
  <si>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</si>
  <si>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</si>
  <si>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</si>
  <si>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</si>
  <si>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</si>
  <si>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</si>
  <si>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</si>
  <si>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</si>
  <si>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</si>
  <si>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</si>
  <si>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</si>
  <si>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</si>
  <si>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</si>
  <si>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</si>
  <si>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</si>
  <si>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</si>
  <si>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</si>
  <si>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</si>
  <si>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</si>
  <si>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</si>
  <si>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</si>
  <si>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</si>
  <si>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</si>
  <si>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</si>
  <si>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</si>
  <si>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</si>
  <si>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</si>
  <si>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</si>
  <si>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</si>
  <si>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</si>
  <si>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</si>
  <si>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</si>
  <si>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</si>
  <si>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</si>
  <si>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</si>
  <si>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</si>
  <si>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</si>
  <si>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</si>
  <si>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</si>
  <si>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</si>
  <si>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</si>
  <si>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</si>
  <si>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</si>
  <si>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</si>
  <si>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</si>
  <si>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</si>
  <si>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</si>
  <si>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</si>
  <si>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</si>
  <si>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</si>
  <si>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</si>
  <si>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</si>
  <si>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</si>
  <si>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</si>
  <si>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</si>
  <si>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</si>
  <si>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</si>
  <si>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</si>
  <si>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</si>
  <si>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</si>
  <si>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</si>
  <si>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</si>
  <si>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</si>
  <si>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</si>
  <si>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</si>
  <si>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</si>
  <si>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</si>
  <si>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</si>
  <si>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</si>
  <si>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</si>
  <si>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</si>
  <si>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</si>
  <si>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</si>
  <si>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</si>
  <si>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</si>
  <si>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</si>
  <si>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</si>
  <si>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</si>
  <si>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</si>
  <si>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</si>
  <si>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</si>
  <si>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</si>
  <si>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</si>
  <si>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</si>
  <si>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</si>
  <si>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</si>
  <si>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</si>
  <si>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</si>
  <si>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</si>
  <si>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</si>
  <si>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</si>
  <si>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</si>
  <si>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</si>
  <si>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</si>
  <si>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</si>
  <si>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</si>
  <si>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</si>
  <si>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</si>
  <si>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</si>
  <si>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</si>
  <si>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</si>
  <si>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</si>
  <si>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</si>
  <si>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</si>
  <si>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</si>
  <si>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</si>
  <si>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</si>
  <si>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</si>
  <si>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</si>
  <si>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</si>
  <si>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</si>
  <si>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</si>
  <si>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</si>
  <si>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</si>
  <si>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</si>
  <si>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</si>
  <si>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</si>
  <si>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</si>
  <si>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</si>
  <si>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</si>
  <si>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</si>
  <si>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</si>
  <si>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</si>
  <si>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</si>
  <si>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</si>
  <si>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</si>
  <si>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</si>
  <si>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</si>
  <si>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</si>
  <si>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</si>
  <si>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</si>
  <si>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</si>
  <si>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</si>
  <si>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</si>
  <si>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</si>
  <si>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</si>
  <si>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</si>
  <si>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</si>
  <si>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</si>
  <si>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</si>
  <si>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</si>
  <si>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</si>
  <si>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</si>
  <si>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</si>
  <si>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</si>
  <si>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</si>
  <si>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</si>
  <si>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</si>
  <si>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</si>
  <si>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</si>
  <si>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</si>
  <si>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</si>
  <si>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</si>
  <si>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</si>
  <si>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</si>
  <si>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</si>
  <si>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</si>
  <si>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</si>
  <si>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</si>
  <si>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</si>
  <si>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</si>
  <si>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</si>
  <si>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</si>
  <si>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</si>
  <si>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</si>
  <si>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</si>
  <si>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</si>
  <si>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</si>
  <si>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</si>
  <si>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</si>
  <si>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</si>
  <si>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</si>
  <si>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</si>
  <si>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</si>
  <si>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</si>
  <si>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</si>
  <si>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</si>
  <si>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</si>
  <si>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</si>
  <si>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</si>
  <si>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</si>
  <si>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</si>
  <si>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</si>
  <si>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</si>
  <si>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</si>
  <si>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</si>
  <si>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</si>
  <si>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</si>
  <si>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</si>
  <si>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</si>
  <si>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</si>
  <si>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</si>
  <si>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</si>
  <si>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</si>
  <si>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</si>
  <si>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</si>
  <si>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</si>
  <si>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</si>
  <si>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</si>
  <si>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</si>
  <si>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</si>
  <si>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</si>
  <si>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</si>
  <si>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</si>
  <si>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</si>
  <si>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</si>
  <si>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</si>
  <si>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</si>
  <si>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</si>
  <si>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</si>
  <si>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</si>
  <si>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</si>
  <si>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</si>
  <si>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</si>
  <si>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</si>
  <si>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</si>
  <si>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</si>
  <si>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</si>
  <si>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</si>
  <si>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</si>
  <si>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</si>
  <si>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</si>
  <si>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</si>
  <si>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</si>
  <si>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</si>
  <si>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</si>
  <si>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</si>
  <si>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</si>
  <si>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</si>
  <si>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</si>
  <si>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</si>
  <si>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</si>
  <si>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</si>
  <si>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</si>
  <si>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</si>
  <si>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</si>
  <si>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</si>
  <si>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</si>
  <si>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</si>
  <si>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</si>
  <si>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</si>
  <si>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</si>
  <si>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</si>
  <si>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</si>
  <si>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</si>
  <si>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</si>
  <si>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</si>
  <si>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</si>
  <si>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</si>
  <si>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</si>
  <si>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</si>
  <si>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</si>
  <si>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</si>
  <si>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</si>
  <si>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</si>
  <si>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</si>
  <si>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</si>
  <si>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</si>
  <si>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</si>
  <si>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</si>
  <si>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행 레이블</t>
  </si>
  <si>
    <t>총합계</t>
  </si>
  <si>
    <t>(모두)</t>
  </si>
  <si>
    <t>열 레이블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</si>
  <si>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</si>
  <si>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</si>
  <si>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</si>
  <si>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</si>
  <si>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</si>
  <si>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</si>
  <si>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</si>
  <si>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</si>
  <si>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</si>
  <si>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</si>
  <si>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</si>
  <si>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010-6954-8697</t>
    <phoneticPr fontId="1" type="noConversion"/>
  </si>
  <si>
    <t>평균 : 목표매출액</t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</si>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</sst>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numFmt numFmtId="178" formatCode="#,##0_ "/>
    </dxf>
    <dxf>
      <numFmt numFmtId="178" formatCode="#,##0_ "/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FE-4619-864D-C440073DB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731792"/>
        <c:axId val="15933017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5933017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2731792"/>
        <c:crosses val="max"/>
        <c:crossBetween val="between"/>
        <c:majorUnit val="1000000000"/>
      </c:valAx>
      <c:catAx>
        <c:axId val="1592731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3301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  <a:alpha val="92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7620</xdr:rowOff>
        </xdr:from>
        <xdr:to>
          <xdr:col>9</xdr:col>
          <xdr:colOff>15240</xdr:colOff>
          <xdr:row>4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6</xdr:row>
      <xdr:rowOff>7620</xdr:rowOff>
    </xdr:from>
    <xdr:to>
      <xdr:col>9</xdr:col>
      <xdr:colOff>15240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C0E713D-A640-0E0B-5343-E3E74D8B535E}"/>
            </a:ext>
          </a:extLst>
        </xdr:cNvPr>
        <xdr:cNvSpPr/>
      </xdr:nvSpPr>
      <xdr:spPr>
        <a:xfrm>
          <a:off x="5326380" y="1379220"/>
          <a:ext cx="1348740" cy="6553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7.57938865741" createdVersion="8" refreshedVersion="8" minRefreshableVersion="3" recordCount="12" xr:uid="{2273599E-41C2-4C6C-951C-8C719BAB49F0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6-01-05T00:00:00" maxDate="2026-02-25T00:00:00" count="12">
        <d v="2026-01-15T00:00:00"/>
        <d v="2026-02-04T00:00:00"/>
        <d v="2026-01-16T00:00:00"/>
        <d v="2026-01-05T00:00:00"/>
        <d v="2026-01-19T00:00:00"/>
        <d v="2026-02-08T00:00:00"/>
        <d v="2026-01-21T00:00:00"/>
        <d v="2026-02-11T00:00:00"/>
        <d v="2026-02-15T00:00:00"/>
        <d v="2026-02-24T00:00:00"/>
        <d v="2026-02-13T00:00:00"/>
        <d v="2026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6-01-05T00:00:00" endDate="2026-02-25T00:00:00"/>
        <groupItems count="14">
          <s v="&lt;2026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2-25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898718-300C-4DDC-B3FE-1E7F98C1DBCC}" name="피벗 테이블1" cacheId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9" baseItem="0" numFmtId="178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4" sqref="E4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300</v>
      </c>
      <c r="C4" s="1" t="s">
        <v>302</v>
      </c>
      <c r="D4" s="1" t="s">
        <v>308</v>
      </c>
      <c r="E4" s="1" t="s">
        <v>331</v>
      </c>
      <c r="F4" s="2">
        <v>120000</v>
      </c>
    </row>
    <row r="5" spans="1:6" x14ac:dyDescent="0.4">
      <c r="A5" s="1" t="s">
        <v>295</v>
      </c>
      <c r="B5" s="1" t="s">
        <v>300</v>
      </c>
      <c r="C5" s="1" t="s">
        <v>303</v>
      </c>
      <c r="D5" s="1" t="s">
        <v>309</v>
      </c>
      <c r="E5" s="1" t="s">
        <v>310</v>
      </c>
      <c r="F5" s="2">
        <v>100000</v>
      </c>
    </row>
    <row r="6" spans="1:6" x14ac:dyDescent="0.4">
      <c r="A6" s="1" t="s">
        <v>296</v>
      </c>
      <c r="B6" s="1" t="s">
        <v>301</v>
      </c>
      <c r="C6" s="1" t="s">
        <v>304</v>
      </c>
      <c r="D6" s="1" t="s">
        <v>309</v>
      </c>
      <c r="E6" s="1" t="s">
        <v>311</v>
      </c>
      <c r="F6" s="2">
        <v>90000</v>
      </c>
    </row>
    <row r="7" spans="1:6" x14ac:dyDescent="0.4">
      <c r="A7" s="1" t="s">
        <v>297</v>
      </c>
      <c r="B7" s="1" t="s">
        <v>301</v>
      </c>
      <c r="C7" s="1" t="s">
        <v>305</v>
      </c>
      <c r="D7" s="1" t="s">
        <v>308</v>
      </c>
      <c r="E7" s="1" t="s">
        <v>312</v>
      </c>
      <c r="F7" s="2">
        <v>120000</v>
      </c>
    </row>
    <row r="8" spans="1:6" x14ac:dyDescent="0.4">
      <c r="A8" s="1" t="s">
        <v>298</v>
      </c>
      <c r="B8" s="1" t="s">
        <v>301</v>
      </c>
      <c r="C8" s="1" t="s">
        <v>306</v>
      </c>
      <c r="D8" s="1" t="s">
        <v>309</v>
      </c>
      <c r="E8" s="1" t="s">
        <v>313</v>
      </c>
      <c r="F8" s="2">
        <v>120000</v>
      </c>
    </row>
    <row r="9" spans="1:6" x14ac:dyDescent="0.4">
      <c r="A9" s="1" t="s">
        <v>299</v>
      </c>
      <c r="B9" s="1" t="s">
        <v>300</v>
      </c>
      <c r="C9" s="1" t="s">
        <v>307</v>
      </c>
      <c r="D9" s="1" t="s">
        <v>308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E7" sqref="E7"/>
    </sheetView>
  </sheetViews>
  <sheetFormatPr defaultRowHeight="17.399999999999999" x14ac:dyDescent="0.4"/>
  <cols>
    <col min="6" max="6" width="15.09765625" bestFit="1" customWidth="1"/>
    <col min="8" max="8" width="10.5" bestFit="1" customWidth="1"/>
  </cols>
  <sheetData>
    <row r="1" spans="1:8" ht="20.399999999999999" x14ac:dyDescent="0.4">
      <c r="A1" s="24" t="s">
        <v>6</v>
      </c>
      <c r="B1" s="24"/>
      <c r="C1" s="24"/>
      <c r="D1" s="24"/>
      <c r="E1" s="24"/>
      <c r="F1" s="24"/>
      <c r="G1" s="24"/>
      <c r="H1" s="24"/>
    </row>
    <row r="2" spans="1:8" ht="18" thickBot="1" x14ac:dyDescent="0.45"/>
    <row r="3" spans="1:8" x14ac:dyDescent="0.4">
      <c r="A3" s="26" t="s">
        <v>7</v>
      </c>
      <c r="B3" s="27" t="s">
        <v>8</v>
      </c>
      <c r="C3" s="27" t="s">
        <v>0</v>
      </c>
      <c r="D3" s="27" t="s">
        <v>9</v>
      </c>
      <c r="E3" s="27" t="s">
        <v>10</v>
      </c>
      <c r="F3" s="27" t="s">
        <v>315</v>
      </c>
      <c r="G3" s="27" t="s">
        <v>11</v>
      </c>
      <c r="H3" s="28" t="s">
        <v>34</v>
      </c>
    </row>
    <row r="4" spans="1:8" x14ac:dyDescent="0.4">
      <c r="A4" s="29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30">
        <v>4600</v>
      </c>
    </row>
    <row r="5" spans="1:8" x14ac:dyDescent="0.4">
      <c r="A5" s="29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30">
        <v>3600</v>
      </c>
    </row>
    <row r="6" spans="1:8" x14ac:dyDescent="0.4">
      <c r="A6" s="29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30">
        <v>2400</v>
      </c>
    </row>
    <row r="7" spans="1:8" x14ac:dyDescent="0.4">
      <c r="A7" s="29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30">
        <v>4800</v>
      </c>
    </row>
    <row r="8" spans="1:8" x14ac:dyDescent="0.4">
      <c r="A8" s="29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30">
        <v>3800</v>
      </c>
    </row>
    <row r="9" spans="1:8" x14ac:dyDescent="0.4">
      <c r="A9" s="29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30">
        <v>2500</v>
      </c>
    </row>
    <row r="10" spans="1:8" x14ac:dyDescent="0.4">
      <c r="A10" s="29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30">
        <v>4400</v>
      </c>
    </row>
    <row r="11" spans="1:8" x14ac:dyDescent="0.4">
      <c r="A11" s="29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30">
        <v>3600</v>
      </c>
    </row>
    <row r="12" spans="1:8" ht="18" thickBot="1" x14ac:dyDescent="0.45">
      <c r="A12" s="31"/>
      <c r="B12" s="32" t="s">
        <v>33</v>
      </c>
      <c r="C12" s="32" t="s">
        <v>3</v>
      </c>
      <c r="D12" s="32" t="s">
        <v>25</v>
      </c>
      <c r="E12" s="32" t="s">
        <v>22</v>
      </c>
      <c r="F12" s="32" t="s">
        <v>19</v>
      </c>
      <c r="G12" s="32">
        <v>2013</v>
      </c>
      <c r="H12" s="33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2" sqref="H12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25" t="s">
        <v>35</v>
      </c>
      <c r="B1" s="25"/>
      <c r="C1" s="25"/>
      <c r="D1" s="25"/>
      <c r="E1" s="25"/>
      <c r="F1" s="25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2" priority="1">
      <formula>AND($C5="일반",$F5&lt;10000000)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D15" sqref="D15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23" t="s">
        <v>82</v>
      </c>
      <c r="O2" s="23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VLOOKUP(LEFT(H3,1),$N$4:$O$6,2,FALSE)*J3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VLOOKUP(LEFT(H4,1),$N$4:$O$6,2,FALSE)*J4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333</v>
      </c>
      <c r="C13" s="3" t="s">
        <v>334</v>
      </c>
      <c r="D13" s="22" t="s">
        <v>68</v>
      </c>
      <c r="E13" s="22"/>
      <c r="F13" s="22"/>
      <c r="H13" s="5" t="s">
        <v>112</v>
      </c>
      <c r="I13" s="6" t="s">
        <v>113</v>
      </c>
    </row>
    <row r="14" spans="1:15" x14ac:dyDescent="0.4">
      <c r="A14" s="3" t="s">
        <v>300</v>
      </c>
      <c r="B14" s="3" t="s">
        <v>335</v>
      </c>
      <c r="C14" s="3"/>
      <c r="D14" s="21">
        <f>ROUND(DAVERAGE(A2:F11,6,A13:C15),1)</f>
        <v>272.8</v>
      </c>
      <c r="E14" s="21"/>
      <c r="F14" s="2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301</v>
      </c>
      <c r="B15" s="3"/>
      <c r="C15" s="3" t="s">
        <v>335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IF(AND(AVERAGE(C19:C26)&lt;=C19,AVERAGE(D19:D26)&lt;=D19,AVERAGE(E19:E26)&lt;=E19),"효자도서","　")</f>
        <v>　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IF(AND(AVERAGE(C20:C27)&lt;=C20,AVERAGE(D20:D27)&lt;=D20,AVERAGE(E20:E27)&lt;=E20),"효자도서","　")</f>
        <v>　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>　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>　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>　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22" t="s">
        <v>171</v>
      </c>
      <c r="I29" s="22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21" t="str">
        <f>COUNTIFS(B30:B38,"여",F30:F38,"승진")&amp;"명"</f>
        <v>2명</v>
      </c>
      <c r="I30" s="21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5" workbookViewId="0">
      <selection activeCell="A20" sqref="A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4.69921875" bestFit="1" customWidth="1"/>
    <col min="6" max="6" width="9.296875" bestFit="1" customWidth="1"/>
    <col min="8" max="8" width="13" bestFit="1" customWidth="1"/>
  </cols>
  <sheetData>
    <row r="1" spans="1:8" ht="21" x14ac:dyDescent="0.4">
      <c r="A1" s="25" t="s">
        <v>172</v>
      </c>
      <c r="B1" s="25"/>
      <c r="C1" s="25"/>
      <c r="D1" s="25"/>
      <c r="E1" s="25"/>
      <c r="F1" s="25"/>
      <c r="G1" s="25"/>
      <c r="H1" s="25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46037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46057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46038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46027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46041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46061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46043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46064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46068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46077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46066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46039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3" t="s">
        <v>176</v>
      </c>
      <c r="B18" t="s">
        <v>318</v>
      </c>
    </row>
    <row r="20" spans="1:4" x14ac:dyDescent="0.4">
      <c r="A20" s="13" t="s">
        <v>332</v>
      </c>
      <c r="B20" s="13" t="s">
        <v>319</v>
      </c>
    </row>
    <row r="21" spans="1:4" x14ac:dyDescent="0.4">
      <c r="A21" s="13" t="s">
        <v>316</v>
      </c>
      <c r="B21" t="s">
        <v>182</v>
      </c>
      <c r="C21" t="s">
        <v>191</v>
      </c>
      <c r="D21" t="s">
        <v>196</v>
      </c>
    </row>
    <row r="22" spans="1:4" x14ac:dyDescent="0.4">
      <c r="A22" s="14" t="s">
        <v>89</v>
      </c>
      <c r="B22" s="15">
        <v>139545000</v>
      </c>
      <c r="C22" s="15">
        <v>131895000</v>
      </c>
      <c r="D22" s="15">
        <v>113400000</v>
      </c>
    </row>
    <row r="23" spans="1:4" x14ac:dyDescent="0.4">
      <c r="A23" s="14" t="s">
        <v>90</v>
      </c>
      <c r="B23" s="15">
        <v>80190000</v>
      </c>
      <c r="C23" s="15">
        <v>102262500</v>
      </c>
      <c r="D23" s="15">
        <v>108270000</v>
      </c>
    </row>
    <row r="24" spans="1:4" x14ac:dyDescent="0.4">
      <c r="A24" s="14" t="s">
        <v>317</v>
      </c>
      <c r="B24" s="15">
        <v>124706250</v>
      </c>
      <c r="C24" s="15">
        <v>117078750</v>
      </c>
      <c r="D24" s="15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7" workbookViewId="0">
      <selection activeCell="B24" sqref="B2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25" t="s">
        <v>200</v>
      </c>
      <c r="B1" s="25"/>
      <c r="C1" s="25"/>
      <c r="D1" s="25"/>
      <c r="E1" s="25"/>
      <c r="F1" s="25"/>
      <c r="G1" s="25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16" t="s">
        <v>326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16" t="s">
        <v>320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16" t="s">
        <v>327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16" t="s">
        <v>321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16" t="s">
        <v>328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16" t="s">
        <v>322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16" t="s">
        <v>329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16" t="s">
        <v>323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18" t="s">
        <v>330</v>
      </c>
      <c r="B29" s="1"/>
      <c r="C29" s="1"/>
      <c r="D29" s="1"/>
      <c r="E29" s="1"/>
      <c r="F29" s="1"/>
      <c r="G29" s="17">
        <f>SUBTOTAL(9,G25:G28)</f>
        <v>1400000</v>
      </c>
    </row>
    <row r="30" spans="1:7" outlineLevel="1" x14ac:dyDescent="0.4">
      <c r="A30" s="18" t="s">
        <v>324</v>
      </c>
      <c r="B30" s="1"/>
      <c r="C30" s="1"/>
      <c r="D30" s="1">
        <f>SUBTOTAL(4,D25:D28)</f>
        <v>34</v>
      </c>
      <c r="E30" s="1"/>
      <c r="F30" s="1"/>
      <c r="G30" s="17"/>
    </row>
    <row r="31" spans="1:7" x14ac:dyDescent="0.4">
      <c r="A31" s="18" t="s">
        <v>317</v>
      </c>
      <c r="B31" s="1"/>
      <c r="C31" s="1"/>
      <c r="D31" s="1"/>
      <c r="E31" s="1"/>
      <c r="F31" s="1"/>
      <c r="G31" s="17">
        <f>SUBTOTAL(9,G4:G28)</f>
        <v>5200000</v>
      </c>
    </row>
    <row r="32" spans="1:7" x14ac:dyDescent="0.4">
      <c r="A32" s="18" t="s">
        <v>325</v>
      </c>
      <c r="B32" s="1"/>
      <c r="C32" s="1"/>
      <c r="D32" s="1">
        <f>SUBTOTAL(4,D4:D28)</f>
        <v>45</v>
      </c>
      <c r="E32" s="1"/>
      <c r="F32" s="1"/>
      <c r="G32" s="17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A3" sqref="A3:F3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25" t="s">
        <v>248</v>
      </c>
      <c r="B1" s="25"/>
      <c r="C1" s="25"/>
      <c r="D1" s="25"/>
      <c r="E1" s="25"/>
      <c r="F1" s="25"/>
    </row>
    <row r="3" spans="1:6" x14ac:dyDescent="0.4">
      <c r="A3" s="19" t="s">
        <v>249</v>
      </c>
      <c r="B3" s="20" t="s">
        <v>250</v>
      </c>
      <c r="C3" s="20" t="s">
        <v>251</v>
      </c>
      <c r="D3" s="20" t="s">
        <v>252</v>
      </c>
      <c r="E3" s="20" t="s">
        <v>253</v>
      </c>
      <c r="F3" s="20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21" t="s">
        <v>264</v>
      </c>
      <c r="B15" s="21"/>
      <c r="C15" s="21"/>
      <c r="D15" s="11">
        <f>SUM(D$4:D$14)</f>
        <v>1964800</v>
      </c>
      <c r="E15" s="11">
        <f t="shared" ref="E15:F15" si="1">SUM(E$4:E$14)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7620</xdr:rowOff>
                  </from>
                  <to>
                    <xdr:col>9</xdr:col>
                    <xdr:colOff>15240</xdr:colOff>
                    <xdr:row>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J17" sqref="J17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25" t="s">
        <v>265</v>
      </c>
      <c r="B1" s="25"/>
      <c r="C1" s="25"/>
      <c r="D1" s="25"/>
      <c r="E1" s="25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재준 김</cp:lastModifiedBy>
  <dcterms:created xsi:type="dcterms:W3CDTF">2023-04-27T08:01:32Z</dcterms:created>
  <dcterms:modified xsi:type="dcterms:W3CDTF">2026-10-22T05:29:24Z</dcterms:modified>
</cp:coreProperties>
</file>