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a653959e7cddad/Desktop/시나공 컴활2급실기/02 시험장따라하기/"/>
    </mc:Choice>
  </mc:AlternateContent>
  <xr:revisionPtr revIDLastSave="133" documentId="13_ncr:1_{A266CEC1-E1E1-4286-A84A-689DD12640EB}" xr6:coauthVersionLast="47" xr6:coauthVersionMax="47" xr10:uidLastSave="{DB1A2E4D-12B7-47A9-B33D-1A1B38495F05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F20" i="4"/>
  <c r="F21" i="4"/>
  <c r="F22" i="4"/>
  <c r="F23" i="4"/>
  <c r="F24" i="4"/>
  <c r="F25" i="4"/>
  <c r="F26" i="4"/>
  <c r="F19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<sst xmlns="http://schemas.openxmlformats.org/spreadsheetml/2006/main" count="535" uniqueCount="336">
  <si>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</si>
  <si>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</si>
  <si>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</si>
  <si>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</si>
  <si>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</si>
  <si>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</si>
  <si>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</si>
  <si>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</si>
  <si>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</si>
  <si>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</si>
  <si>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</si>
  <si>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</si>
  <si>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</si>
  <si>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</si>
  <si>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</si>
  <si>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</si>
  <si>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</si>
  <si>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</si>
  <si>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</si>
  <si>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</si>
  <si>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</si>
  <si>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</si>
  <si>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</si>
  <si>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</si>
  <si>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</si>
  <si>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</si>
  <si>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</si>
  <si>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</si>
  <si>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</si>
  <si>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</si>
  <si>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</si>
  <si>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</si>
  <si>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</si>
  <si>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</si>
  <si>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</si>
  <si>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</si>
  <si>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</si>
  <si>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</si>
  <si>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</si>
  <si>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</si>
  <si>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</si>
  <si>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</si>
  <si>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</si>
  <si>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</si>
  <si>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</si>
  <si>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</si>
  <si>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</si>
  <si>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</si>
  <si>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</si>
  <si>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</si>
  <si>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</si>
  <si>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</si>
  <si>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</si>
  <si>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</si>
  <si>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</si>
  <si>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</si>
  <si>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</si>
  <si>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</si>
  <si>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</si>
  <si>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</si>
  <si>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</si>
  <si>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</si>
  <si>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</si>
  <si>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</si>
  <si>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</si>
  <si>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</si>
  <si>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</si>
  <si>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</si>
  <si>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</si>
  <si>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</si>
  <si>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</si>
  <si>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</si>
  <si>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</si>
  <si>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</si>
  <si>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</si>
  <si>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</si>
  <si>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</si>
  <si>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</si>
  <si>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</si>
  <si>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</si>
  <si>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</si>
  <si>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</si>
  <si>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</si>
  <si>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</si>
  <si>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</si>
  <si>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</si>
  <si>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</si>
  <si>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</si>
  <si>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</si>
  <si>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</si>
  <si>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</si>
  <si>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</si>
  <si>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</si>
  <si>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</si>
  <si>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</si>
  <si>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</si>
  <si>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</si>
  <si>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</si>
  <si>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</si>
  <si>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</si>
  <si>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</si>
  <si>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</si>
  <si>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</si>
  <si>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</si>
  <si>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</si>
  <si>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</si>
  <si>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</si>
  <si>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</si>
  <si>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</si>
  <si>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</si>
  <si>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</si>
  <si>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</si>
  <si>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</si>
  <si>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</si>
  <si>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</si>
  <si>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</si>
  <si>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</si>
  <si>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</si>
  <si>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</si>
  <si>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</si>
  <si>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</si>
  <si>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</si>
  <si>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</si>
  <si>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</si>
  <si>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</si>
  <si>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</si>
  <si>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</si>
  <si>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</si>
  <si>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</si>
  <si>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</si>
  <si>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</si>
  <si>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</si>
  <si>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</si>
  <si>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</si>
  <si>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</si>
  <si>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</si>
  <si>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</si>
  <si>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</si>
  <si>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</si>
  <si>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</si>
  <si>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</si>
  <si>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</si>
  <si>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</si>
  <si>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</si>
  <si>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</si>
  <si>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</si>
  <si>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</si>
  <si>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</si>
  <si>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</si>
  <si>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</si>
  <si>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</si>
  <si>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</si>
  <si>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</si>
  <si>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</si>
  <si>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</si>
  <si>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</si>
  <si>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</si>
  <si>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</si>
  <si>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</si>
  <si>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</si>
  <si>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</si>
  <si>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</si>
  <si>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</si>
  <si>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</si>
  <si>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</si>
  <si>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</si>
  <si>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</si>
  <si>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</si>
  <si>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</si>
  <si>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</si>
  <si>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</si>
  <si>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</si>
  <si>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</si>
  <si>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</si>
  <si>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</si>
  <si>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</si>
  <si>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</si>
  <si>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</si>
  <si>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</si>
  <si>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</si>
  <si>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</si>
  <si>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</si>
  <si>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</si>
  <si>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</si>
  <si>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</si>
  <si>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</si>
  <si>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</si>
  <si>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</si>
  <si>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</si>
  <si>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</si>
  <si>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</si>
  <si>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</si>
  <si>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</si>
  <si>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</si>
  <si>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</si>
  <si>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</si>
  <si>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</si>
  <si>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</si>
  <si>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</si>
  <si>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</si>
  <si>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</si>
  <si>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</si>
  <si>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</si>
  <si>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</si>
  <si>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</si>
  <si>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</si>
  <si>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</si>
  <si>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</si>
  <si>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</si>
  <si>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</si>
  <si>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</si>
  <si>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</si>
  <si>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</si>
  <si>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</si>
  <si>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</si>
  <si>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</si>
  <si>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</si>
  <si>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</si>
  <si>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</si>
  <si>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</si>
  <si>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</si>
  <si>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</si>
  <si>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</si>
  <si>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</si>
  <si>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</si>
  <si>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</si>
  <si>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</si>
  <si>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</si>
  <si>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</si>
  <si>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</si>
  <si>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</si>
  <si>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</si>
  <si>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</si>
  <si>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</si>
  <si>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</si>
  <si>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</si>
  <si>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</si>
  <si>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</si>
  <si>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</si>
  <si>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</si>
  <si>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</si>
  <si>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</si>
  <si>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</si>
  <si>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</si>
  <si>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</si>
  <si>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</si>
  <si>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</si>
  <si>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</si>
  <si>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</si>
  <si>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</si>
  <si>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</si>
  <si>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</si>
  <si>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</si>
  <si>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</si>
  <si>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</si>
  <si>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</si>
  <si>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</si>
  <si>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</si>
  <si>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</si>
  <si>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</si>
  <si>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</si>
  <si>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</si>
  <si>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</si>
  <si>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</si>
  <si>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</si>
  <si>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</si>
  <si>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</si>
  <si>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</si>
  <si>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</si>
  <si>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</si>
  <si>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</si>
  <si>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</si>
  <si>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</si>
  <si>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</si>
  <si>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</si>
  <si>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</si>
  <si>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</si>
  <si>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</si>
  <si>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</si>
  <si>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</si>
  <si>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</si>
  <si>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</si>
  <si>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</si>
  <si>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</si>
  <si>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</si>
  <si>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</si>
  <si>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</si>
  <si>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</si>
  <si>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</si>
  <si>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</si>
  <si>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</si>
  <si>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</si>
  <si>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</si>
  <si>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</si>
  <si>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</si>
  <si>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</si>
  <si>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</si>
  <si>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</si>
  <si>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</si>
  <si>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</si>
  <si>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</si>
  <si>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</si>
  <si>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</si>
  <si>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</si>
  <si>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</si>
  <si>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성별</t>
    <phoneticPr fontId="1" type="noConversion"/>
  </si>
  <si>
    <t>남</t>
    <phoneticPr fontId="1" type="noConversion"/>
  </si>
  <si>
    <t>영어</t>
    <phoneticPr fontId="1" type="noConversion"/>
  </si>
  <si>
    <t>&gt;=90</t>
    <phoneticPr fontId="1" type="noConversion"/>
  </si>
  <si>
    <t>여</t>
    <phoneticPr fontId="1" type="noConversion"/>
  </si>
  <si>
    <t>수학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</si>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</sst>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7F-47E8-837B-AEE2799A45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527135"/>
        <c:axId val="1810308591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81030859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07527135"/>
        <c:crosses val="max"/>
        <c:crossBetween val="between"/>
        <c:majorUnit val="1000000000"/>
      </c:valAx>
      <c:catAx>
        <c:axId val="18075271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03085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C198FE1-4A81-68B9-FE73-A0B3DF7EF7C1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성근" refreshedDate="46306.626593749999" createdVersion="8" refreshedVersion="8" minRefreshableVersion="3" recordCount="12" xr:uid="{4EE6EE17-1475-4763-8750-9D8FDE2CF9F0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6-01-05T00:00:00" maxDate="2026-02-25T00:00:00" count="12">
        <d v="2026-01-15T00:00:00"/>
        <d v="2026-02-04T00:00:00"/>
        <d v="2026-01-16T00:00:00"/>
        <d v="2026-01-05T00:00:00"/>
        <d v="2026-01-19T00:00:00"/>
        <d v="2026-02-08T00:00:00"/>
        <d v="2026-01-21T00:00:00"/>
        <d v="2026-02-11T00:00:00"/>
        <d v="2026-02-15T00:00:00"/>
        <d v="2026-02-24T00:00:00"/>
        <d v="2026-02-13T00:00:00"/>
        <d v="2026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6-01-05T00:00:00" endDate="2026-02-25T00:00:00"/>
        <groupItems count="14">
          <s v="&lt;2026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5CEFF9-7595-466F-9618-A9A52192CEBF}" name="피벗 테이블1" cacheId="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3" sqref="A3:F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311</v>
      </c>
      <c r="B3" s="1" t="s">
        <v>305</v>
      </c>
      <c r="C3" s="1" t="s">
        <v>318</v>
      </c>
      <c r="D3" s="1" t="s">
        <v>325</v>
      </c>
      <c r="E3" s="1" t="s">
        <v>328</v>
      </c>
      <c r="F3" s="1" t="s">
        <v>335</v>
      </c>
    </row>
    <row r="4" spans="1:6" x14ac:dyDescent="0.4">
      <c r="A4" s="1" t="s">
        <v>312</v>
      </c>
      <c r="B4" s="1" t="s">
        <v>306</v>
      </c>
      <c r="C4" s="1" t="s">
        <v>319</v>
      </c>
      <c r="D4" s="1" t="s">
        <v>326</v>
      </c>
      <c r="E4" s="1" t="s">
        <v>329</v>
      </c>
      <c r="F4" s="2">
        <v>120000</v>
      </c>
    </row>
    <row r="5" spans="1:6" x14ac:dyDescent="0.4">
      <c r="A5" s="1" t="s">
        <v>313</v>
      </c>
      <c r="B5" s="1" t="s">
        <v>306</v>
      </c>
      <c r="C5" s="1" t="s">
        <v>320</v>
      </c>
      <c r="D5" s="1" t="s">
        <v>327</v>
      </c>
      <c r="E5" s="1" t="s">
        <v>330</v>
      </c>
      <c r="F5" s="2">
        <v>100000</v>
      </c>
    </row>
    <row r="6" spans="1:6" x14ac:dyDescent="0.4">
      <c r="A6" s="1" t="s">
        <v>314</v>
      </c>
      <c r="B6" s="1" t="s">
        <v>309</v>
      </c>
      <c r="C6" s="1" t="s">
        <v>321</v>
      </c>
      <c r="D6" s="1" t="s">
        <v>327</v>
      </c>
      <c r="E6" s="1" t="s">
        <v>331</v>
      </c>
      <c r="F6" s="2">
        <v>90000</v>
      </c>
    </row>
    <row r="7" spans="1:6" x14ac:dyDescent="0.4">
      <c r="A7" s="1" t="s">
        <v>315</v>
      </c>
      <c r="B7" s="1" t="s">
        <v>309</v>
      </c>
      <c r="C7" s="1" t="s">
        <v>322</v>
      </c>
      <c r="D7" s="1" t="s">
        <v>326</v>
      </c>
      <c r="E7" s="1" t="s">
        <v>332</v>
      </c>
      <c r="F7" s="2">
        <v>120000</v>
      </c>
    </row>
    <row r="8" spans="1:6" x14ac:dyDescent="0.4">
      <c r="A8" s="1" t="s">
        <v>316</v>
      </c>
      <c r="B8" s="1" t="s">
        <v>309</v>
      </c>
      <c r="C8" s="1" t="s">
        <v>323</v>
      </c>
      <c r="D8" s="1" t="s">
        <v>327</v>
      </c>
      <c r="E8" s="1" t="s">
        <v>333</v>
      </c>
      <c r="F8" s="2">
        <v>120000</v>
      </c>
    </row>
    <row r="9" spans="1:6" x14ac:dyDescent="0.4">
      <c r="A9" s="1" t="s">
        <v>317</v>
      </c>
      <c r="B9" s="1" t="s">
        <v>306</v>
      </c>
      <c r="C9" s="1" t="s">
        <v>324</v>
      </c>
      <c r="D9" s="1" t="s">
        <v>326</v>
      </c>
      <c r="E9" s="1" t="s">
        <v>334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E17" sqref="E17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8" t="s">
        <v>6</v>
      </c>
      <c r="B1" s="28"/>
      <c r="C1" s="28"/>
      <c r="D1" s="28"/>
      <c r="E1" s="28"/>
      <c r="F1" s="28"/>
      <c r="G1" s="28"/>
      <c r="H1" s="28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288</v>
      </c>
      <c r="G3" s="14" t="s">
        <v>11</v>
      </c>
      <c r="H3" s="15" t="s">
        <v>34</v>
      </c>
    </row>
    <row r="4" spans="1:8" x14ac:dyDescent="0.4">
      <c r="A4" s="29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4">
      <c r="A5" s="29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4">
      <c r="A6" s="29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4">
      <c r="A7" s="29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4">
      <c r="A8" s="29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4">
      <c r="A9" s="29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4">
      <c r="A10" s="29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4">
      <c r="A11" s="29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8" thickBot="1" x14ac:dyDescent="0.45">
      <c r="A12" s="30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L16" sqref="L16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1" t="s">
        <v>35</v>
      </c>
      <c r="B1" s="31"/>
      <c r="C1" s="31"/>
      <c r="D1" s="31"/>
      <c r="E1" s="31"/>
      <c r="F1" s="31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D14" sqref="D14:F14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4" t="s">
        <v>82</v>
      </c>
      <c r="O2" s="34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305</v>
      </c>
      <c r="B13" s="3" t="s">
        <v>307</v>
      </c>
      <c r="C13" s="3" t="s">
        <v>310</v>
      </c>
      <c r="D13" s="33" t="s">
        <v>68</v>
      </c>
      <c r="E13" s="33"/>
      <c r="F13" s="33"/>
      <c r="H13" s="5" t="s">
        <v>112</v>
      </c>
      <c r="I13" s="6" t="s">
        <v>113</v>
      </c>
    </row>
    <row r="14" spans="1:15" x14ac:dyDescent="0.4">
      <c r="A14" s="3" t="s">
        <v>306</v>
      </c>
      <c r="B14" s="3" t="s">
        <v>308</v>
      </c>
      <c r="C14" s="3"/>
      <c r="D14" s="32">
        <f>ROUND(DAVERAGE(A2:F11,F2,A13:C15),1)</f>
        <v>272.8</v>
      </c>
      <c r="E14" s="32"/>
      <c r="F14" s="32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309</v>
      </c>
      <c r="B15" s="3"/>
      <c r="C15" s="3" t="s">
        <v>308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27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27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27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27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27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27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27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27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3" t="s">
        <v>171</v>
      </c>
      <c r="I29" s="33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2" t="str">
        <f>COUNTIFS($B$30:$B$38,B31,$F$30:$F$38,F32)&amp;"명"</f>
        <v>2명</v>
      </c>
      <c r="I30" s="32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9" workbookViewId="0">
      <selection activeCell="A3" sqref="A3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31" t="s">
        <v>172</v>
      </c>
      <c r="B1" s="31"/>
      <c r="C1" s="31"/>
      <c r="D1" s="31"/>
      <c r="E1" s="31"/>
      <c r="F1" s="31"/>
      <c r="G1" s="31"/>
      <c r="H1" s="31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46037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46057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46038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46027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46041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46061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46043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46064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46068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46077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46066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46039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9" t="s">
        <v>176</v>
      </c>
      <c r="B18" t="s">
        <v>289</v>
      </c>
    </row>
    <row r="20" spans="1:4" x14ac:dyDescent="0.4">
      <c r="A20" s="19" t="s">
        <v>293</v>
      </c>
      <c r="B20" s="19" t="s">
        <v>292</v>
      </c>
    </row>
    <row r="21" spans="1:4" x14ac:dyDescent="0.4">
      <c r="A21" s="19" t="s">
        <v>290</v>
      </c>
      <c r="B21" t="s">
        <v>182</v>
      </c>
      <c r="C21" t="s">
        <v>191</v>
      </c>
      <c r="D21" t="s">
        <v>196</v>
      </c>
    </row>
    <row r="22" spans="1:4" x14ac:dyDescent="0.4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4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4">
      <c r="A24" s="20" t="s">
        <v>291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2" workbookViewId="0">
      <selection activeCell="A3" sqref="A3:G32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1" t="s">
        <v>200</v>
      </c>
      <c r="B1" s="31"/>
      <c r="C1" s="31"/>
      <c r="D1" s="31"/>
      <c r="E1" s="31"/>
      <c r="F1" s="31"/>
      <c r="G1" s="31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2" t="s">
        <v>300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2" t="s">
        <v>294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2" t="s">
        <v>301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2" t="s">
        <v>295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2" t="s">
        <v>302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2" t="s">
        <v>296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2" t="s">
        <v>303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2" t="s">
        <v>297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4" t="s">
        <v>304</v>
      </c>
      <c r="B29" s="1"/>
      <c r="C29" s="1"/>
      <c r="D29" s="1"/>
      <c r="E29" s="1"/>
      <c r="F29" s="1"/>
      <c r="G29" s="23">
        <f>SUBTOTAL(9,G25:G28)</f>
        <v>1400000</v>
      </c>
    </row>
    <row r="30" spans="1:7" outlineLevel="1" x14ac:dyDescent="0.4">
      <c r="A30" s="24" t="s">
        <v>298</v>
      </c>
      <c r="B30" s="1"/>
      <c r="C30" s="1"/>
      <c r="D30" s="1">
        <f>SUBTOTAL(4,D25:D28)</f>
        <v>34</v>
      </c>
      <c r="E30" s="1"/>
      <c r="F30" s="1"/>
      <c r="G30" s="23"/>
    </row>
    <row r="31" spans="1:7" x14ac:dyDescent="0.4">
      <c r="A31" s="24" t="s">
        <v>291</v>
      </c>
      <c r="B31" s="1"/>
      <c r="C31" s="1"/>
      <c r="D31" s="1"/>
      <c r="E31" s="1"/>
      <c r="F31" s="1"/>
      <c r="G31" s="23">
        <f>SUBTOTAL(9,G4:G28)</f>
        <v>5200000</v>
      </c>
    </row>
    <row r="32" spans="1:7" x14ac:dyDescent="0.4">
      <c r="A32" s="24" t="s">
        <v>299</v>
      </c>
      <c r="B32" s="1"/>
      <c r="C32" s="1"/>
      <c r="D32" s="1">
        <f>SUBTOTAL(4,D4:D28)</f>
        <v>45</v>
      </c>
      <c r="E32" s="1"/>
      <c r="F32" s="1"/>
      <c r="G32" s="2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I16" sqref="I16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1" t="s">
        <v>248</v>
      </c>
      <c r="B1" s="31"/>
      <c r="C1" s="31"/>
      <c r="D1" s="31"/>
      <c r="E1" s="31"/>
      <c r="F1" s="31"/>
    </row>
    <row r="3" spans="1:6" x14ac:dyDescent="0.4">
      <c r="A3" s="25" t="s">
        <v>249</v>
      </c>
      <c r="B3" s="26" t="s">
        <v>250</v>
      </c>
      <c r="C3" s="26" t="s">
        <v>251</v>
      </c>
      <c r="D3" s="26" t="s">
        <v>252</v>
      </c>
      <c r="E3" s="26" t="s">
        <v>253</v>
      </c>
      <c r="F3" s="26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2" t="s">
        <v>264</v>
      </c>
      <c r="B15" s="32"/>
      <c r="C15" s="32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activeCell="M25" sqref="M25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1" t="s">
        <v>265</v>
      </c>
      <c r="B1" s="31"/>
      <c r="C1" s="31"/>
      <c r="D1" s="31"/>
      <c r="E1" s="31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성근 김</cp:lastModifiedBy>
  <dcterms:created xsi:type="dcterms:W3CDTF">2023-04-27T08:01:32Z</dcterms:created>
  <dcterms:modified xsi:type="dcterms:W3CDTF">2026-10-11T06:42:40Z</dcterms:modified>
</cp:coreProperties>
</file>