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기범\Desktop\01 시험장따라하기\"/>
    </mc:Choice>
  </mc:AlternateContent>
  <xr:revisionPtr revIDLastSave="0" documentId="13_ncr:1_{355D2B36-903F-4158-9F74-7148EF581870}" xr6:coauthVersionLast="47" xr6:coauthVersionMax="47" xr10:uidLastSave="{00000000-0000-0000-0000-000000000000}"/>
  <bookViews>
    <workbookView xWindow="-110" yWindow="-110" windowWidth="25820" windowHeight="1550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MAX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/>
  <c r="M14" i="3" a="1"/>
  <c r="M14" i="3"/>
  <c r="M15" i="3" a="1"/>
  <c r="M15" i="3"/>
  <c r="M16" i="3" a="1"/>
  <c r="M16" i="3"/>
  <c r="M12" i="3" a="1"/>
  <c r="M12" i="3"/>
  <c r="L12" i="3" a="1"/>
  <c r="L12" i="3"/>
  <c r="L13" i="3" a="1"/>
  <c r="L13" i="3"/>
  <c r="L14" i="3" a="1"/>
  <c r="L14" i="3"/>
  <c r="L15" i="3" a="1"/>
  <c r="L15" i="3"/>
  <c r="L16" i="3" a="1"/>
  <c r="L16" i="3"/>
  <c r="K13" i="3" a="1"/>
  <c r="K13" i="3" s="1"/>
  <c r="K14" i="3" a="1"/>
  <c r="K14" i="3" s="1"/>
  <c r="K15" i="3" a="1"/>
  <c r="K15" i="3"/>
  <c r="K16" i="3" a="1"/>
  <c r="K16" i="3" s="1"/>
  <c r="K12" i="3" a="1"/>
  <c r="K12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I38" i="1"/>
  <c r="B35" i="1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30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4" i="3" a="1"/>
  <c r="H32" i="3" l="1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8F0694-4A86-4BF4-8355-605E53C680A1}" name="MS Access Database_Query" type="1" refreshedVersion="8" background="1">
    <dbPr connection="DSN=MS Access Database;DBQ=C:\Intel\Logs\학용품.accdb;DefaultDir=C:\Intel\Logs;DriverId=25;FIL=MS Access;MaxBufferSize=2048;PageTimeout=5;" command="SELECT 학용품판매.날짜, 학용품판매.문구점, 학용품판매.품목, 학용품판매.단가, 학용품판매.수량_x000d__x000a_FROM `C:\Intel\Logs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<sst xmlns="http://schemas.openxmlformats.org/spreadsheetml/2006/main" count="514" uniqueCount="62">
  <si>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</si>
  <si>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</si>
  <si>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</si>
  <si>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</si>
  <si>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</si>
  <si>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</si>
  <si>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</si>
  <si>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</si>
  <si>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</si>
  <si>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</si>
  <si>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</si>
  <si>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</si>
  <si>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</si>
  <si>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</si>
  <si>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</si>
  <si>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</si>
  <si>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</si>
  <si>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</si>
  <si>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</si>
  <si>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</si>
  <si>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</si>
  <si>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</si>
  <si>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</si>
  <si>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</si>
  <si>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</si>
  <si>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</si>
  <si>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</si>
  <si>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</si>
  <si>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</si>
  <si>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</si>
  <si>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</si>
  <si>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</si>
  <si>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</si>
  <si>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</si>
  <si>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</si>
  <si>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</si>
  <si>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</si>
  <si>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</si>
  <si>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</si>
  <si>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</si>
  <si>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</si>
  <si>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</si>
  <si>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</si>
  <si>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</si>
  <si>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</si>
  <si>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</si>
  <si>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</si>
  <si>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</si>
  <si>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</si>
  <si>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</si>
  <si>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</si>
  <si>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</si>
  <si>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</si>
  <si>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</si>
  <si>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분기(날짜)</t>
  </si>
  <si>
    <t>1사분기</t>
  </si>
  <si>
    <t>2사분기</t>
  </si>
  <si>
    <t>3사분기</t>
  </si>
  <si>
    <t>***</t>
  </si>
  <si>
    <t>합계 : 수량</t>
  </si>
  <si>
    <t>값</t>
  </si>
  <si>
    <t>판매현황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</si>
</sst>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2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기범" refreshedDate="46239.000592824072" backgroundQuery="1" createdVersion="8" refreshedVersion="8" minRefreshableVersion="3" recordCount="30" xr:uid="{AFE01C24-9868-45B9-8E06-51C636E2D5BB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9BDD81-DEBB-4D3F-9A4D-5FE9838D025F}" name="피벗 테이블2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topLeftCell="A18" workbookViewId="0">
      <selection activeCell="I38" sqref="I38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9" x14ac:dyDescent="0.45">
      <c r="B34" t="s">
        <v>51</v>
      </c>
    </row>
    <row r="35" spans="2:9" x14ac:dyDescent="0.45">
      <c r="B35" t="b">
        <f>AND(FIND("화",$C3)&gt;=1,OR(MONTH($B3)=5,MONTH($B3)=7))</f>
        <v>0</v>
      </c>
    </row>
    <row r="37" spans="2:9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9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  <c r="I38">
        <f>(ISEVEN(ROW()))*(LEFT($D3,1)="E")</f>
        <v>0</v>
      </c>
    </row>
    <row r="39" spans="2:9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9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9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9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2" workbookViewId="0">
      <selection activeCell="I7" sqref="I7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4"/>
  <sheetViews>
    <sheetView topLeftCell="A2" workbookViewId="0">
      <selection activeCell="M17" sqref="M17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3" width="13.9140625" bestFit="1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TEXT(SUM(($J12=$B$4:$B$33)*1),"0건")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TEXT(SUM(($J13=$B$4:$B$33)*1),"0건")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TEXT(SUM(($J14=$B$4:$B$33)*1),"0건")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TEXT(SUM(($J15=$B$4:$B$33)*1),"0건")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TEXT(SUM(($J16=$B$4:$B$33)*1),"0건")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8" t="s">
        <v>26</v>
      </c>
      <c r="K19" s="38"/>
      <c r="L19" s="38"/>
      <c r="M19" s="38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9" t="str">
        <f>INDEX($A$4:$H$33,MATCH(MAX($F$4:$F$33),$F$4:$F$33,0),4)&amp;"-"&amp;INDEX($A$4:$H$33,MATCH(MAX($F$4:$F$33),$F$4:$F$33,0),2)</f>
        <v>종합장-새싹문구</v>
      </c>
      <c r="K20" s="40"/>
      <c r="L20" s="40"/>
      <c r="M20" s="40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  <row r="34" spans="1:8" x14ac:dyDescent="0.45">
      <c r="H34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3" sqref="D3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2.08203125" bestFit="1" customWidth="1"/>
    <col min="10" max="11" width="22.1640625" bestFit="1" customWidth="1"/>
    <col min="12" max="13" width="13.6640625" bestFit="1" customWidth="1"/>
    <col min="14" max="15" width="22.1640625" bestFit="1" customWidth="1"/>
    <col min="16" max="17" width="13.6640625" bestFit="1" customWidth="1"/>
    <col min="18" max="19" width="22.1640625" bestFit="1" customWidth="1"/>
    <col min="20" max="21" width="13.6640625" bestFit="1" customWidth="1"/>
    <col min="22" max="23" width="22.1640625" bestFit="1" customWidth="1"/>
    <col min="24" max="25" width="13.6640625" bestFit="1" customWidth="1"/>
    <col min="26" max="27" width="22.1640625" bestFit="1" customWidth="1"/>
    <col min="28" max="29" width="13.6640625" bestFit="1" customWidth="1"/>
    <col min="30" max="31" width="22.1640625" bestFit="1" customWidth="1"/>
    <col min="32" max="33" width="13.6640625" bestFit="1" customWidth="1"/>
    <col min="34" max="35" width="22.1640625" bestFit="1" customWidth="1"/>
    <col min="36" max="37" width="13.6640625" bestFit="1" customWidth="1"/>
    <col min="38" max="39" width="22.1640625" bestFit="1" customWidth="1"/>
    <col min="40" max="41" width="13.6640625" bestFit="1" customWidth="1"/>
    <col min="42" max="43" width="22.1640625" bestFit="1" customWidth="1"/>
    <col min="44" max="45" width="13.6640625" bestFit="1" customWidth="1"/>
    <col min="46" max="47" width="22.1640625" bestFit="1" customWidth="1"/>
    <col min="48" max="49" width="13.6640625" bestFit="1" customWidth="1"/>
    <col min="50" max="51" width="22.1640625" bestFit="1" customWidth="1"/>
    <col min="52" max="53" width="13.6640625" bestFit="1" customWidth="1"/>
    <col min="54" max="55" width="22.1640625" bestFit="1" customWidth="1"/>
    <col min="56" max="57" width="13.6640625" bestFit="1" customWidth="1"/>
    <col min="58" max="59" width="22.1640625" bestFit="1" customWidth="1"/>
    <col min="60" max="61" width="13.6640625" bestFit="1" customWidth="1"/>
    <col min="62" max="63" width="22.1640625" bestFit="1" customWidth="1"/>
    <col min="64" max="65" width="13.6640625" bestFit="1" customWidth="1"/>
    <col min="66" max="67" width="22.1640625" bestFit="1" customWidth="1"/>
    <col min="68" max="69" width="13.6640625" bestFit="1" customWidth="1"/>
    <col min="70" max="71" width="22.1640625" bestFit="1" customWidth="1"/>
    <col min="72" max="73" width="13.6640625" bestFit="1" customWidth="1"/>
    <col min="74" max="75" width="22.1640625" bestFit="1" customWidth="1"/>
    <col min="76" max="77" width="13.6640625" bestFit="1" customWidth="1"/>
    <col min="78" max="79" width="22.1640625" bestFit="1" customWidth="1"/>
    <col min="80" max="81" width="13.6640625" bestFit="1" customWidth="1"/>
    <col min="82" max="83" width="22.1640625" bestFit="1" customWidth="1"/>
    <col min="84" max="85" width="13.6640625" bestFit="1" customWidth="1"/>
    <col min="86" max="87" width="22.1640625" bestFit="1" customWidth="1"/>
    <col min="88" max="89" width="13.6640625" bestFit="1" customWidth="1"/>
    <col min="90" max="91" width="22.1640625" bestFit="1" customWidth="1"/>
    <col min="92" max="93" width="13.6640625" bestFit="1" customWidth="1"/>
    <col min="94" max="95" width="22.1640625" bestFit="1" customWidth="1"/>
    <col min="96" max="97" width="13.6640625" bestFit="1" customWidth="1"/>
    <col min="98" max="99" width="22.1640625" bestFit="1" customWidth="1"/>
    <col min="100" max="101" width="13.6640625" bestFit="1" customWidth="1"/>
    <col min="102" max="103" width="22.1640625" bestFit="1" customWidth="1"/>
    <col min="104" max="105" width="13.6640625" bestFit="1" customWidth="1"/>
    <col min="106" max="107" width="22.1640625" bestFit="1" customWidth="1"/>
    <col min="108" max="109" width="13.6640625" bestFit="1" customWidth="1"/>
    <col min="110" max="111" width="22.1640625" bestFit="1" customWidth="1"/>
    <col min="112" max="113" width="13.6640625" bestFit="1" customWidth="1"/>
    <col min="114" max="115" width="22.1640625" bestFit="1" customWidth="1"/>
    <col min="116" max="117" width="13.6640625" bestFit="1" customWidth="1"/>
    <col min="118" max="119" width="22.1640625" bestFit="1" customWidth="1"/>
    <col min="120" max="121" width="13.6640625" bestFit="1" customWidth="1"/>
    <col min="122" max="123" width="22.1640625" bestFit="1" customWidth="1"/>
  </cols>
  <sheetData>
    <row r="2" spans="2:9" x14ac:dyDescent="0.45">
      <c r="D2" s="34" t="s">
        <v>54</v>
      </c>
      <c r="E2" s="34" t="s">
        <v>60</v>
      </c>
    </row>
    <row r="3" spans="2:9" x14ac:dyDescent="0.45">
      <c r="D3" t="s">
        <v>55</v>
      </c>
      <c r="F3" t="s">
        <v>56</v>
      </c>
      <c r="H3" t="s">
        <v>57</v>
      </c>
    </row>
    <row r="4" spans="2:9" x14ac:dyDescent="0.45">
      <c r="B4" s="34" t="s">
        <v>1</v>
      </c>
      <c r="C4" s="34" t="s">
        <v>2</v>
      </c>
      <c r="D4" t="s">
        <v>53</v>
      </c>
      <c r="E4" t="s">
        <v>59</v>
      </c>
      <c r="F4" t="s">
        <v>53</v>
      </c>
      <c r="G4" t="s">
        <v>59</v>
      </c>
      <c r="H4" t="s">
        <v>53</v>
      </c>
      <c r="I4" t="s">
        <v>59</v>
      </c>
    </row>
    <row r="5" spans="2:9" x14ac:dyDescent="0.45">
      <c r="B5" t="s">
        <v>17</v>
      </c>
      <c r="D5" s="35">
        <v>30000</v>
      </c>
      <c r="E5" s="41">
        <v>164</v>
      </c>
      <c r="F5" s="35">
        <v>20000</v>
      </c>
      <c r="G5" s="41">
        <v>35</v>
      </c>
      <c r="H5" s="35">
        <v>15000</v>
      </c>
      <c r="I5" s="41">
        <v>51</v>
      </c>
    </row>
    <row r="6" spans="2:9" x14ac:dyDescent="0.45">
      <c r="C6" t="s">
        <v>13</v>
      </c>
      <c r="D6" s="35">
        <v>30000</v>
      </c>
      <c r="E6" s="41">
        <v>164</v>
      </c>
      <c r="F6" s="35">
        <v>15000</v>
      </c>
      <c r="G6" s="41">
        <v>24</v>
      </c>
      <c r="H6" s="35">
        <v>15000</v>
      </c>
      <c r="I6" s="41">
        <v>51</v>
      </c>
    </row>
    <row r="7" spans="2:9" x14ac:dyDescent="0.45">
      <c r="C7" t="s">
        <v>10</v>
      </c>
      <c r="D7" s="35" t="s">
        <v>58</v>
      </c>
      <c r="E7" s="41" t="s">
        <v>58</v>
      </c>
      <c r="F7" s="35">
        <v>5000</v>
      </c>
      <c r="G7" s="41">
        <v>11</v>
      </c>
      <c r="H7" s="35" t="s">
        <v>58</v>
      </c>
      <c r="I7" s="41" t="s">
        <v>58</v>
      </c>
    </row>
    <row r="8" spans="2:9" x14ac:dyDescent="0.45">
      <c r="B8" t="s">
        <v>8</v>
      </c>
      <c r="D8" s="35">
        <v>65000</v>
      </c>
      <c r="E8" s="41">
        <v>461</v>
      </c>
      <c r="F8" s="35">
        <v>30000</v>
      </c>
      <c r="G8" s="41">
        <v>179</v>
      </c>
      <c r="H8" s="35">
        <v>15000</v>
      </c>
      <c r="I8" s="41">
        <v>92</v>
      </c>
    </row>
    <row r="9" spans="2:9" x14ac:dyDescent="0.45">
      <c r="C9" t="s">
        <v>13</v>
      </c>
      <c r="D9" s="35">
        <v>45000</v>
      </c>
      <c r="E9" s="41">
        <v>197</v>
      </c>
      <c r="F9" s="35">
        <v>30000</v>
      </c>
      <c r="G9" s="41">
        <v>179</v>
      </c>
      <c r="H9" s="35">
        <v>15000</v>
      </c>
      <c r="I9" s="41">
        <v>92</v>
      </c>
    </row>
    <row r="10" spans="2:9" x14ac:dyDescent="0.45">
      <c r="C10" t="s">
        <v>10</v>
      </c>
      <c r="D10" s="35">
        <v>20000</v>
      </c>
      <c r="E10" s="41">
        <v>264</v>
      </c>
      <c r="F10" s="35" t="s">
        <v>58</v>
      </c>
      <c r="G10" s="41" t="s">
        <v>58</v>
      </c>
      <c r="H10" s="35" t="s">
        <v>58</v>
      </c>
      <c r="I10" s="41" t="s">
        <v>58</v>
      </c>
    </row>
    <row r="11" spans="2:9" x14ac:dyDescent="0.45">
      <c r="B11" t="s">
        <v>11</v>
      </c>
      <c r="D11" s="35">
        <v>1200</v>
      </c>
      <c r="E11" s="41">
        <v>57</v>
      </c>
      <c r="F11" s="35">
        <v>1000</v>
      </c>
      <c r="G11" s="41">
        <v>99</v>
      </c>
      <c r="H11" s="35" t="s">
        <v>58</v>
      </c>
      <c r="I11" s="41" t="s">
        <v>58</v>
      </c>
    </row>
    <row r="12" spans="2:9" x14ac:dyDescent="0.45">
      <c r="C12" t="s">
        <v>7</v>
      </c>
      <c r="D12" s="35">
        <v>1200</v>
      </c>
      <c r="E12" s="41">
        <v>57</v>
      </c>
      <c r="F12" s="35" t="s">
        <v>58</v>
      </c>
      <c r="G12" s="41" t="s">
        <v>58</v>
      </c>
      <c r="H12" s="35" t="s">
        <v>58</v>
      </c>
      <c r="I12" s="41" t="s">
        <v>58</v>
      </c>
    </row>
    <row r="13" spans="2:9" x14ac:dyDescent="0.45">
      <c r="C13" t="s">
        <v>16</v>
      </c>
      <c r="D13" s="35" t="s">
        <v>58</v>
      </c>
      <c r="E13" s="41" t="s">
        <v>58</v>
      </c>
      <c r="F13" s="35">
        <v>1000</v>
      </c>
      <c r="G13" s="41">
        <v>99</v>
      </c>
      <c r="H13" s="35" t="s">
        <v>58</v>
      </c>
      <c r="I13" s="41" t="s">
        <v>58</v>
      </c>
    </row>
    <row r="14" spans="2:9" x14ac:dyDescent="0.45">
      <c r="B14" t="s">
        <v>14</v>
      </c>
      <c r="D14" s="35">
        <v>7000</v>
      </c>
      <c r="E14" s="41">
        <v>178</v>
      </c>
      <c r="F14" s="35">
        <v>8200</v>
      </c>
      <c r="G14" s="41">
        <v>248</v>
      </c>
      <c r="H14" s="35">
        <v>6000</v>
      </c>
      <c r="I14" s="41">
        <v>51</v>
      </c>
    </row>
    <row r="15" spans="2:9" x14ac:dyDescent="0.45">
      <c r="C15" t="s">
        <v>7</v>
      </c>
      <c r="D15" s="35" t="s">
        <v>58</v>
      </c>
      <c r="E15" s="41" t="s">
        <v>58</v>
      </c>
      <c r="F15" s="35">
        <v>1200</v>
      </c>
      <c r="G15" s="41">
        <v>99</v>
      </c>
      <c r="H15" s="35" t="s">
        <v>58</v>
      </c>
      <c r="I15" s="41" t="s">
        <v>58</v>
      </c>
    </row>
    <row r="16" spans="2:9" x14ac:dyDescent="0.45">
      <c r="C16" t="s">
        <v>16</v>
      </c>
      <c r="D16" s="35">
        <v>2000</v>
      </c>
      <c r="E16" s="41">
        <v>149</v>
      </c>
      <c r="F16" s="35">
        <v>2000</v>
      </c>
      <c r="G16" s="41">
        <v>95</v>
      </c>
      <c r="H16" s="35">
        <v>1000</v>
      </c>
      <c r="I16" s="41">
        <v>29</v>
      </c>
    </row>
    <row r="17" spans="2:9" x14ac:dyDescent="0.45">
      <c r="C17" t="s">
        <v>10</v>
      </c>
      <c r="D17" s="35">
        <v>5000</v>
      </c>
      <c r="E17" s="41">
        <v>29</v>
      </c>
      <c r="F17" s="35">
        <v>5000</v>
      </c>
      <c r="G17" s="41">
        <v>54</v>
      </c>
      <c r="H17" s="35">
        <v>5000</v>
      </c>
      <c r="I17" s="41">
        <v>22</v>
      </c>
    </row>
    <row r="18" spans="2:9" x14ac:dyDescent="0.45">
      <c r="B18" t="s">
        <v>5</v>
      </c>
      <c r="D18" s="35">
        <v>2400</v>
      </c>
      <c r="E18" s="41">
        <v>135</v>
      </c>
      <c r="F18" s="35">
        <v>1200</v>
      </c>
      <c r="G18" s="41">
        <v>16</v>
      </c>
      <c r="H18" s="35">
        <v>5000</v>
      </c>
      <c r="I18" s="41">
        <v>86</v>
      </c>
    </row>
    <row r="19" spans="2:9" x14ac:dyDescent="0.45">
      <c r="C19" t="s">
        <v>7</v>
      </c>
      <c r="D19" s="35">
        <v>2400</v>
      </c>
      <c r="E19" s="41">
        <v>135</v>
      </c>
      <c r="F19" s="35">
        <v>1200</v>
      </c>
      <c r="G19" s="41">
        <v>16</v>
      </c>
      <c r="H19" s="35" t="s">
        <v>58</v>
      </c>
      <c r="I19" s="41" t="s">
        <v>58</v>
      </c>
    </row>
    <row r="20" spans="2:9" x14ac:dyDescent="0.45">
      <c r="C20" t="s">
        <v>10</v>
      </c>
      <c r="D20" s="35" t="s">
        <v>58</v>
      </c>
      <c r="E20" s="41" t="s">
        <v>58</v>
      </c>
      <c r="F20" s="35" t="s">
        <v>58</v>
      </c>
      <c r="G20" s="41" t="s">
        <v>58</v>
      </c>
      <c r="H20" s="35">
        <v>5000</v>
      </c>
      <c r="I20" s="41">
        <v>86</v>
      </c>
    </row>
    <row r="21" spans="2:9" x14ac:dyDescent="0.45">
      <c r="B21" t="s">
        <v>52</v>
      </c>
      <c r="D21" s="35">
        <v>105600</v>
      </c>
      <c r="E21" s="41">
        <v>995</v>
      </c>
      <c r="F21" s="35">
        <v>60400</v>
      </c>
      <c r="G21" s="41">
        <v>577</v>
      </c>
      <c r="H21" s="35">
        <v>41000</v>
      </c>
      <c r="I21" s="4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23"/>
  <sheetViews>
    <sheetView workbookViewId="0">
      <selection activeCell="B2" sqref="B2:G23"/>
    </sheetView>
  </sheetViews>
  <sheetFormatPr defaultRowHeight="17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x14ac:dyDescent="0.45">
      <c r="B5" s="15">
        <v>43586</v>
      </c>
      <c r="C5" s="14" t="s">
        <v>28</v>
      </c>
      <c r="D5" s="14" t="s">
        <v>6</v>
      </c>
      <c r="E5" s="14" t="s">
        <v>7</v>
      </c>
      <c r="F5" s="24">
        <v>1200</v>
      </c>
      <c r="G5" s="24">
        <v>99</v>
      </c>
    </row>
    <row r="6" spans="2:7" x14ac:dyDescent="0.45">
      <c r="B6" s="15">
        <v>43597</v>
      </c>
      <c r="C6" s="14" t="s">
        <v>8</v>
      </c>
      <c r="D6" s="14" t="s">
        <v>12</v>
      </c>
      <c r="E6" s="14" t="s">
        <v>13</v>
      </c>
      <c r="F6" s="24">
        <v>15000</v>
      </c>
      <c r="G6" s="24">
        <v>99</v>
      </c>
    </row>
    <row r="7" spans="2:7" x14ac:dyDescent="0.45">
      <c r="B7" s="15">
        <v>43641</v>
      </c>
      <c r="C7" s="14" t="s">
        <v>8</v>
      </c>
      <c r="D7" s="14" t="s">
        <v>12</v>
      </c>
      <c r="E7" s="14" t="s">
        <v>13</v>
      </c>
      <c r="F7" s="24">
        <v>15000</v>
      </c>
      <c r="G7" s="24">
        <v>80</v>
      </c>
    </row>
    <row r="8" spans="2:7" x14ac:dyDescent="0.45">
      <c r="B8" s="15">
        <v>43734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31</v>
      </c>
    </row>
    <row r="9" spans="2:7" x14ac:dyDescent="0.45">
      <c r="B9" s="15">
        <v>44049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92</v>
      </c>
    </row>
    <row r="10" spans="2:7" x14ac:dyDescent="0.45">
      <c r="B10" s="15">
        <v>44171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94</v>
      </c>
    </row>
    <row r="11" spans="2:7" x14ac:dyDescent="0.45">
      <c r="B11" s="15">
        <v>43473</v>
      </c>
      <c r="C11" s="14" t="s">
        <v>8</v>
      </c>
      <c r="D11" s="14" t="s">
        <v>9</v>
      </c>
      <c r="E11" s="14" t="s">
        <v>10</v>
      </c>
      <c r="F11" s="24">
        <v>5000</v>
      </c>
      <c r="G11" s="24">
        <v>62</v>
      </c>
    </row>
    <row r="12" spans="2:7" x14ac:dyDescent="0.45">
      <c r="B12" s="15">
        <v>43843</v>
      </c>
      <c r="C12" s="14" t="s">
        <v>8</v>
      </c>
      <c r="D12" s="14" t="s">
        <v>9</v>
      </c>
      <c r="E12" s="14" t="s">
        <v>10</v>
      </c>
      <c r="F12" s="24">
        <v>5000</v>
      </c>
      <c r="G12" s="24">
        <v>77</v>
      </c>
    </row>
    <row r="13" spans="2:7" x14ac:dyDescent="0.45">
      <c r="B13" s="15">
        <v>43912</v>
      </c>
      <c r="C13" s="14" t="s">
        <v>8</v>
      </c>
      <c r="D13" s="14" t="s">
        <v>9</v>
      </c>
      <c r="E13" s="14" t="s">
        <v>10</v>
      </c>
      <c r="F13" s="24">
        <v>5000</v>
      </c>
      <c r="G13" s="24">
        <v>83</v>
      </c>
    </row>
    <row r="14" spans="2:7" x14ac:dyDescent="0.45">
      <c r="B14" s="15">
        <v>43625</v>
      </c>
      <c r="C14" s="14" t="s">
        <v>29</v>
      </c>
      <c r="D14" s="14" t="s">
        <v>12</v>
      </c>
      <c r="E14" s="14" t="s">
        <v>13</v>
      </c>
      <c r="F14" s="24">
        <v>15000</v>
      </c>
      <c r="G14" s="24">
        <v>24</v>
      </c>
    </row>
    <row r="15" spans="2:7" x14ac:dyDescent="0.45">
      <c r="B15" s="15">
        <v>43497</v>
      </c>
      <c r="C15" s="14" t="s">
        <v>14</v>
      </c>
      <c r="D15" s="14" t="s">
        <v>15</v>
      </c>
      <c r="E15" s="14" t="s">
        <v>16</v>
      </c>
      <c r="F15" s="24">
        <v>1000</v>
      </c>
      <c r="G15" s="24">
        <v>92</v>
      </c>
    </row>
    <row r="16" spans="2:7" x14ac:dyDescent="0.45">
      <c r="B16" s="15">
        <v>43788</v>
      </c>
      <c r="C16" s="14" t="s">
        <v>14</v>
      </c>
      <c r="D16" s="14" t="s">
        <v>15</v>
      </c>
      <c r="E16" s="14" t="s">
        <v>16</v>
      </c>
      <c r="F16" s="24">
        <v>1000</v>
      </c>
      <c r="G16" s="24">
        <v>57</v>
      </c>
    </row>
    <row r="17" spans="2:7" x14ac:dyDescent="0.45">
      <c r="B17" s="15">
        <v>43975</v>
      </c>
      <c r="C17" s="14" t="s">
        <v>14</v>
      </c>
      <c r="D17" s="14" t="s">
        <v>15</v>
      </c>
      <c r="E17" s="14" t="s">
        <v>16</v>
      </c>
      <c r="F17" s="24">
        <v>1000</v>
      </c>
      <c r="G17" s="24">
        <v>38</v>
      </c>
    </row>
    <row r="18" spans="2:7" x14ac:dyDescent="0.45">
      <c r="B18" s="15">
        <v>43644</v>
      </c>
      <c r="C18" s="14" t="s">
        <v>14</v>
      </c>
      <c r="D18" s="14" t="s">
        <v>9</v>
      </c>
      <c r="E18" s="14" t="s">
        <v>10</v>
      </c>
      <c r="F18" s="24">
        <v>5000</v>
      </c>
      <c r="G18" s="24">
        <v>29</v>
      </c>
    </row>
    <row r="19" spans="2:7" x14ac:dyDescent="0.45">
      <c r="B19" s="15">
        <v>43948</v>
      </c>
      <c r="C19" s="14" t="s">
        <v>14</v>
      </c>
      <c r="D19" s="14" t="s">
        <v>9</v>
      </c>
      <c r="E19" s="14" t="s">
        <v>10</v>
      </c>
      <c r="F19" s="24">
        <v>5000</v>
      </c>
      <c r="G19" s="24">
        <v>54</v>
      </c>
    </row>
    <row r="20" spans="2:7" x14ac:dyDescent="0.45">
      <c r="B20" s="15">
        <v>43759</v>
      </c>
      <c r="C20" s="14" t="s">
        <v>30</v>
      </c>
      <c r="D20" s="14" t="s">
        <v>12</v>
      </c>
      <c r="E20" s="14" t="s">
        <v>13</v>
      </c>
      <c r="F20" s="24">
        <v>15000</v>
      </c>
      <c r="G20" s="24">
        <v>72</v>
      </c>
    </row>
    <row r="21" spans="2:7" x14ac:dyDescent="0.45">
      <c r="B21" s="15">
        <v>43466</v>
      </c>
      <c r="C21" s="14" t="s">
        <v>5</v>
      </c>
      <c r="D21" s="14" t="s">
        <v>6</v>
      </c>
      <c r="E21" s="14" t="s">
        <v>7</v>
      </c>
      <c r="F21" s="24">
        <v>1200</v>
      </c>
      <c r="G21" s="24">
        <v>46</v>
      </c>
    </row>
    <row r="22" spans="2:7" x14ac:dyDescent="0.45">
      <c r="B22" s="15">
        <v>43527</v>
      </c>
      <c r="C22" s="14" t="s">
        <v>5</v>
      </c>
      <c r="D22" s="14" t="s">
        <v>6</v>
      </c>
      <c r="E22" s="14" t="s">
        <v>7</v>
      </c>
      <c r="F22" s="24">
        <v>1200</v>
      </c>
      <c r="G22" s="24">
        <v>89</v>
      </c>
    </row>
    <row r="23" spans="2:7" x14ac:dyDescent="0.45">
      <c r="B23" s="15">
        <v>43633</v>
      </c>
      <c r="C23" s="14" t="s">
        <v>5</v>
      </c>
      <c r="D23" s="14" t="s">
        <v>6</v>
      </c>
      <c r="E23" s="14" t="s">
        <v>7</v>
      </c>
      <c r="F23" s="24">
        <v>1200</v>
      </c>
      <c r="G23" s="24">
        <v>16</v>
      </c>
    </row>
  </sheetData>
  <sortState xmlns:xlrd2="http://schemas.microsoft.com/office/spreadsheetml/2017/richdata2" ref="B3:G23">
    <sortCondition ref="C3:C23"/>
    <sortCondition ref="E3:E23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workbookViewId="0">
      <selection activeCell="O17" sqref="O17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61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1" sqref="J11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36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36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36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36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36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36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36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36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36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3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4" sqref="H4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김기범</cp:lastModifiedBy>
  <dcterms:created xsi:type="dcterms:W3CDTF">2023-08-09T00:13:15Z</dcterms:created>
  <dcterms:modified xsi:type="dcterms:W3CDTF">2026-08-04T15:34:08Z</dcterms:modified>
</cp:coreProperties>
</file>