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2026_컴활1급_실기_기출문제집(20260420)\01 시험장따라하기\"/>
    </mc:Choice>
  </mc:AlternateContent>
  <xr:revisionPtr revIDLastSave="0" documentId="13_ncr:1_{8BB73B39-F23F-4626-9359-63A96935D551}" xr6:coauthVersionLast="47" xr6:coauthVersionMax="47" xr10:uidLastSave="{00000000-0000-0000-0000-000000000000}"/>
  <bookViews>
    <workbookView xWindow="-110" yWindow="-110" windowWidth="19420" windowHeight="10420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K13" i="3" a="1"/>
  <c r="K13" i="3" s="1"/>
  <c r="L13" i="3" a="1"/>
  <c r="L13" i="3" s="1"/>
  <c r="K14" i="3" a="1"/>
  <c r="K14" i="3" s="1"/>
  <c r="L14" i="3" a="1"/>
  <c r="L14" i="3" s="1"/>
  <c r="K15" i="3" a="1"/>
  <c r="K15" i="3" s="1"/>
  <c r="L15" i="3" a="1"/>
  <c r="L15" i="3" s="1"/>
  <c r="K16" i="3" a="1"/>
  <c r="K16" i="3" s="1"/>
  <c r="L16" i="3" a="1"/>
  <c r="L16" i="3" s="1"/>
  <c r="L12" i="3" a="1"/>
  <c r="L12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9" i="3"/>
  <c r="H17" i="3"/>
  <c r="H25" i="3"/>
  <c r="H33" i="3"/>
  <c r="H11" i="3"/>
  <c r="H27" i="3"/>
  <c r="H14" i="3"/>
  <c r="H30" i="3"/>
  <c r="H7" i="3"/>
  <c r="H23" i="3"/>
  <c r="H16" i="3"/>
  <c r="H10" i="3"/>
  <c r="H18" i="3"/>
  <c r="H26" i="3"/>
  <c r="H19" i="3"/>
  <c r="H24" i="3"/>
  <c r="H12" i="3"/>
  <c r="H20" i="3"/>
  <c r="H28" i="3"/>
  <c r="H5" i="3"/>
  <c r="H13" i="3"/>
  <c r="H21" i="3"/>
  <c r="H29" i="3"/>
  <c r="H6" i="3"/>
  <c r="H22" i="3"/>
  <c r="H15" i="3"/>
  <c r="H31" i="3"/>
  <c r="H8" i="3"/>
  <c r="H32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AFADA98-066B-4C4E-9445-FDFEA718375B}" name="MS Access Database_Query" type="1" refreshedVersion="8" background="1">
    <dbPr connection="DSN=MS Access Database;DBQ=C:\Users\LENOVO\Desktop\2026_컴활1급_실기_기출문제집(20260420)\01 시험장따라하기\학용품.accdb;DefaultDir=C:\Users\LENOVO\Desktop\2026_컴활1급_실기_기출문제집(20260420)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sharedStrings.xml><?xml version="1.0" encoding="utf-8"?>
<sst xmlns="http://schemas.openxmlformats.org/spreadsheetml/2006/main" count="528" uniqueCount="71">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</sst>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6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203200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NOVO" refreshedDate="46170.865559837963" backgroundQuery="1" createdVersion="8" refreshedVersion="8" minRefreshableVersion="3" recordCount="30" xr:uid="{D287BFAA-1DC8-46AC-867A-F7EF7CE19EDE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1773A1-BF8C-4799-954E-83F88DABE74F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7" workbookViewId="0">
      <selection activeCell="J14" sqref="J14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</cols>
  <sheetData>
    <row r="2" spans="2:7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AND(FIND("화",C3)&gt;=1,OR(MONTH(B3)=5,MONTH(B3)=7))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 * 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22" workbookViewId="0">
      <selection activeCell="L11" sqref="L11"/>
    </sheetView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19" workbookViewId="0">
      <selection activeCell="J21" sqref="J21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   (1-      VLOOKUP(D4,$J$4:$O$8,MATCH(F4,$K$4:$O$4,1)+1,FALSE)    )</f>
        <v>387000</v>
      </c>
      <c r="H4" s="17" t="str">
        <f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   (1-      VLOOKUP(D5,$J$4:$O$8,MATCH(F5,$K$4:$O$4,1)+1,FALSE)    )</f>
        <v>28420</v>
      </c>
      <c r="H5" s="17" t="str">
        <f t="shared" ref="H5:H33" si="1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>
        <f t="shared" si="1"/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>
        <f t="shared" si="1"/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>
        <f t="shared" si="1"/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>
        <f t="shared" si="1"/>
        <v>2020-4사분기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>
        <f t="shared" si="1"/>
        <v>2019-1사분기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>
        <f t="shared" si="1"/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>
        <f t="shared" si="1"/>
        <v>2019-3사분기</v>
      </c>
      <c r="J12" s="14" t="s">
        <v>17</v>
      </c>
      <c r="K12" s="17">
        <f t="array" ref="K12">IFERROR(AVERAGE(   IF(   ($B$4:$B$33=$J12)*($D$4:$D$33=K$11),$F$4:$F$33)),"판매수량없음")</f>
        <v>99</v>
      </c>
      <c r="L12" s="17">
        <f t="array" ref="L12">IFERROR(AVERAGE(   IF(   ($B$4:$B$33=$J12)*($D$4:$D$33=L$11),$F$4:$F$33)),"판매수량없음")</f>
        <v>71.666666666666671</v>
      </c>
      <c r="M12" s="17" t="str">
        <f t="array" ref="M12">TEXT(SUM(   ($B$4:$B$33=J12)*1),"#건")</f>
        <v>5건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>
        <f t="shared" si="1"/>
        <v>2019-1사분기</v>
      </c>
      <c r="J13" s="14" t="s">
        <v>8</v>
      </c>
      <c r="K13" s="17" t="str">
        <f t="array" ref="K13">IFERROR(AVERAGE(   IF(   ($B$4:$B$33=$J13)*($D$4:$D$33=K$11),$F$4:$F$33)),"판매수량없음")</f>
        <v>판매수량없음</v>
      </c>
      <c r="L13" s="17">
        <f t="array" ref="L13">IFERROR(AVERAGE(   IF(   ($B$4:$B$33=$J13)*($D$4:$D$33=L$11),$F$4:$F$33)),"판매수량없음")</f>
        <v>79.2</v>
      </c>
      <c r="M13" s="17" t="str">
        <f t="array" ref="M13">TEXT(SUM(   ($B$4:$B$33=J13)*1),"#건")</f>
        <v>9건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>
        <f t="shared" si="1"/>
        <v>2019-2사분기</v>
      </c>
      <c r="J14" s="14" t="s">
        <v>11</v>
      </c>
      <c r="K14" s="17">
        <f t="array" ref="K14">IFERROR(AVERAGE(   IF(   ($B$4:$B$33=$J14)*($D$4:$D$33=K$11),$F$4:$F$33)),"판매수량없음")</f>
        <v>57</v>
      </c>
      <c r="L14" s="17" t="str">
        <f t="array" ref="L14">IFERROR(AVERAGE(   IF(   ($B$4:$B$33=$J14)*($D$4:$D$33=L$11),$F$4:$F$33)),"판매수량없음")</f>
        <v>판매수량없음</v>
      </c>
      <c r="M14" s="17" t="str">
        <f t="array" ref="M14">TEXT(SUM(   ($B$4:$B$33=J14)*1),"#건")</f>
        <v>2건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>
        <f t="shared" si="1"/>
        <v>2019-1사분기</v>
      </c>
      <c r="J15" s="14" t="s">
        <v>14</v>
      </c>
      <c r="K15" s="17" t="str">
        <f t="array" ref="K15">IFERROR(AVERAGE(   IF(   ($B$4:$B$33=$J15)*($D$4:$D$33=K$11),$F$4:$F$33)),"판매수량없음")</f>
        <v>판매수량없음</v>
      </c>
      <c r="L15" s="17">
        <f t="array" ref="L15">IFERROR(AVERAGE(   IF(   ($B$4:$B$33=$J15)*($D$4:$D$33=L$11),$F$4:$F$33)),"판매수량없음")</f>
        <v>24</v>
      </c>
      <c r="M15" s="17" t="str">
        <f t="array" ref="M15">TEXT(SUM(   ($B$4:$B$33=J15)*1),"#건")</f>
        <v>9건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>
        <f t="shared" si="1"/>
        <v>2019-2사분기</v>
      </c>
      <c r="J16" s="14" t="s">
        <v>5</v>
      </c>
      <c r="K16" s="17">
        <f t="array" ref="K16">IFERROR(AVERAGE(   IF(   ($B$4:$B$33=$J16)*($D$4:$D$33=K$11),$F$4:$F$33)),"판매수량없음")</f>
        <v>50.333333333333336</v>
      </c>
      <c r="L16" s="17">
        <f t="array" ref="L16">IFERROR(AVERAGE(   IF(   ($B$4:$B$33=$J16)*($D$4:$D$33=L$11),$F$4:$F$33)),"판매수량없음")</f>
        <v>72</v>
      </c>
      <c r="M16" s="17" t="str">
        <f t="array" ref="M16">TEXT(SUM(   ($B$4:$B$33=J16)*1),"#건")</f>
        <v>5건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>
        <f t="shared" si="1"/>
        <v>2019-4사분기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>
        <f t="shared" si="1"/>
        <v>2020-2사분기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>
        <f t="shared" si="1"/>
        <v>2019-2사분기</v>
      </c>
      <c r="J19" s="40" t="s">
        <v>26</v>
      </c>
      <c r="K19" s="40"/>
      <c r="L19" s="40"/>
      <c r="M19" s="40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>
        <f t="shared" si="1"/>
        <v>2019-1사분기</v>
      </c>
      <c r="J20" s="41" t="str">
        <f>INDEX($D$4:$D$33,MATCH(MAX($F$4:$F$33),$F$4:$F$33,0)) &amp; "-" &amp; INDEX($B$4:$B$33,MATCH(MAX($F$4:$F$33),$F$4:$F$33,0))</f>
        <v>종합장-새싹문구</v>
      </c>
      <c r="K20" s="41"/>
      <c r="L20" s="41"/>
      <c r="M20" s="41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>
        <f t="shared" si="1"/>
        <v>2019-1사분기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>
        <f t="shared" si="1"/>
        <v>2020-1사분기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>
        <f t="shared" si="1"/>
        <v>2019-1사분기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>
        <f t="shared" si="1"/>
        <v>2019-4사분기</v>
      </c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>
        <f t="shared" si="1"/>
        <v>2019-1사분기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>
        <f t="shared" si="1"/>
        <v>2020-1사분기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>
        <f t="shared" si="1"/>
        <v>2019-3사분기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>
        <f t="shared" si="1"/>
        <v>2019-3사분기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>
        <f t="shared" si="1"/>
        <v>2019-3사분기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>
        <f t="shared" si="1"/>
        <v>2019-2사분기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>
        <f t="shared" si="1"/>
        <v>2019-2사분기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>
        <f t="shared" si="1"/>
        <v>2019-2사분기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>
        <f t="shared" si="1"/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zoomScale="81" zoomScaleNormal="81" workbookViewId="0">
      <selection activeCell="K12" sqref="K12"/>
    </sheetView>
  </sheetViews>
  <sheetFormatPr defaultRowHeight="17" x14ac:dyDescent="0.45"/>
  <cols>
    <col min="2" max="2" width="13.1640625" bestFit="1" customWidth="1"/>
    <col min="3" max="3" width="8.83203125" bestFit="1" customWidth="1"/>
    <col min="4" max="9" width="12.6640625" bestFit="1" customWidth="1"/>
    <col min="10" max="67" width="11.58203125" bestFit="1" customWidth="1"/>
    <col min="68" max="69" width="18.4140625" bestFit="1" customWidth="1"/>
  </cols>
  <sheetData>
    <row r="2" spans="2:9" x14ac:dyDescent="0.45">
      <c r="D2" s="34" t="s">
        <v>56</v>
      </c>
      <c r="E2" s="34" t="s">
        <v>55</v>
      </c>
    </row>
    <row r="3" spans="2:9" x14ac:dyDescent="0.45">
      <c r="D3" t="s">
        <v>57</v>
      </c>
      <c r="F3" t="s">
        <v>58</v>
      </c>
      <c r="H3" t="s">
        <v>59</v>
      </c>
    </row>
    <row r="4" spans="2:9" x14ac:dyDescent="0.45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5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5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5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45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5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5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45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45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45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45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5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45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5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5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5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45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45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I6" sqref="I6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14"/>
      <c r="D5" s="14"/>
      <c r="E5" s="36" t="s">
        <v>65</v>
      </c>
      <c r="F5" s="38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14"/>
      <c r="D7" s="14"/>
      <c r="E7" s="36" t="s">
        <v>66</v>
      </c>
      <c r="F7" s="38">
        <f>SUBTOTAL(3,F6:F6)</f>
        <v>1</v>
      </c>
      <c r="G7" s="24"/>
    </row>
    <row r="8" spans="2:7" outlineLevel="1" x14ac:dyDescent="0.45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14"/>
      <c r="D14" s="14"/>
      <c r="E14" s="36" t="s">
        <v>65</v>
      </c>
      <c r="F14" s="38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14"/>
      <c r="D18" s="14"/>
      <c r="E18" s="36" t="s">
        <v>67</v>
      </c>
      <c r="F18" s="38">
        <f>SUBTOTAL(3,F15:F17)</f>
        <v>3</v>
      </c>
      <c r="G18" s="24"/>
    </row>
    <row r="19" spans="2:7" outlineLevel="1" x14ac:dyDescent="0.45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14"/>
      <c r="D21" s="14"/>
      <c r="E21" s="36" t="s">
        <v>65</v>
      </c>
      <c r="F21" s="38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14"/>
      <c r="D25" s="14"/>
      <c r="E25" s="36" t="s">
        <v>68</v>
      </c>
      <c r="F25" s="38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14"/>
      <c r="D28" s="14"/>
      <c r="E28" s="36" t="s">
        <v>67</v>
      </c>
      <c r="F28" s="38">
        <f>SUBTOTAL(3,F26:F27)</f>
        <v>2</v>
      </c>
      <c r="G28" s="24"/>
    </row>
    <row r="29" spans="2:7" outlineLevel="1" x14ac:dyDescent="0.45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14"/>
      <c r="D31" s="14"/>
      <c r="E31" s="36" t="s">
        <v>65</v>
      </c>
      <c r="F31" s="38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42"/>
      <c r="C35" s="43"/>
      <c r="D35" s="43"/>
      <c r="E35" s="44" t="s">
        <v>66</v>
      </c>
      <c r="F35" s="39">
        <f>SUBTOTAL(3,F32:F34)</f>
        <v>3</v>
      </c>
      <c r="G35" s="37"/>
    </row>
    <row r="36" spans="2:7" outlineLevel="1" x14ac:dyDescent="0.45">
      <c r="B36" s="42"/>
      <c r="C36" s="44" t="s">
        <v>64</v>
      </c>
      <c r="D36" s="43"/>
      <c r="E36" s="43"/>
      <c r="F36" s="37"/>
      <c r="G36" s="37">
        <f>SUBTOTAL(9,G30:G34)</f>
        <v>223</v>
      </c>
    </row>
    <row r="37" spans="2:7" x14ac:dyDescent="0.45">
      <c r="B37" s="42"/>
      <c r="C37" s="44"/>
      <c r="D37" s="43"/>
      <c r="E37" s="44" t="s">
        <v>69</v>
      </c>
      <c r="F37" s="39">
        <f>SUBTOTAL(3,F3:F34)</f>
        <v>21</v>
      </c>
      <c r="G37" s="37"/>
    </row>
    <row r="38" spans="2:7" x14ac:dyDescent="0.45">
      <c r="B38" s="42"/>
      <c r="C38" s="44" t="s">
        <v>52</v>
      </c>
      <c r="D38" s="43"/>
      <c r="E38" s="43"/>
      <c r="F38" s="37"/>
      <c r="G38" s="37">
        <f>SUBTOTAL(9,G3:G34)</f>
        <v>1381</v>
      </c>
    </row>
  </sheetData>
  <sortState xmlns:xlrd2="http://schemas.microsoft.com/office/spreadsheetml/2017/richdata2" ref="B3:G40">
    <sortCondition ref="C3:C40"/>
    <sortCondition ref="E3:E40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opLeftCell="A7" workbookViewId="0">
      <selection activeCell="K15" sqref="K15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4" sqref="I4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5" r:id="rId3" name="Button 3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4" name="Button 4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L7" sqref="L7"/>
    </sheetView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70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은수 박</cp:lastModifiedBy>
  <cp:lastPrinted>2026-05-28T11:44:31Z</cp:lastPrinted>
  <dcterms:created xsi:type="dcterms:W3CDTF">2023-08-09T00:13:15Z</dcterms:created>
  <dcterms:modified xsi:type="dcterms:W3CDTF">2026-05-28T14:03:33Z</dcterms:modified>
</cp:coreProperties>
</file>