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un Yeong\Desktop\자격증\컴활 실기\2025_기출문제집_컴활1급실기_학습자료_241206 update\01 시험장따라하기\"/>
    </mc:Choice>
  </mc:AlternateContent>
  <xr:revisionPtr revIDLastSave="0" documentId="13_ncr:1_{771B9553-CD8F-4132-A320-5BF35FDB6263}" xr6:coauthVersionLast="47" xr6:coauthVersionMax="47" xr10:uidLastSave="{00000000-0000-0000-0000-000000000000}"/>
  <bookViews>
    <workbookView xWindow="-110" yWindow="-110" windowWidth="25820" windowHeight="1550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6" i="3" a="1"/>
  <c r="H12" i="3" a="1"/>
  <c r="H18" i="3" a="1"/>
  <c r="H24" i="3" a="1"/>
  <c r="H30" i="3" a="1"/>
  <c r="H7" i="3" a="1"/>
  <c r="H13" i="3" a="1"/>
  <c r="H19" i="3" a="1"/>
  <c r="H25" i="3" a="1"/>
  <c r="H31" i="3" a="1"/>
  <c r="H8" i="3" a="1"/>
  <c r="H14" i="3" a="1"/>
  <c r="H20" i="3" a="1"/>
  <c r="H26" i="3" a="1"/>
  <c r="H32" i="3" a="1"/>
  <c r="H9" i="3" a="1"/>
  <c r="H15" i="3" a="1"/>
  <c r="H21" i="3" a="1"/>
  <c r="H27" i="3" a="1"/>
  <c r="H33" i="3" a="1"/>
  <c r="H10" i="3" a="1"/>
  <c r="H16" i="3" a="1"/>
  <c r="H22" i="3" a="1"/>
  <c r="H28" i="3" a="1"/>
  <c r="H5" i="3" a="1"/>
  <c r="H11" i="3" a="1"/>
  <c r="H17" i="3" a="1"/>
  <c r="H23" i="3" a="1"/>
  <c r="H29" i="3" a="1"/>
  <c r="H4" i="3" a="1"/>
  <c r="H29" i="3" l="1"/>
  <c r="H23" i="3"/>
  <c r="H17" i="3"/>
  <c r="H11" i="3"/>
  <c r="H5" i="3"/>
  <c r="H28" i="3"/>
  <c r="H22" i="3"/>
  <c r="H16" i="3"/>
  <c r="H10" i="3"/>
  <c r="H33" i="3"/>
  <c r="H27" i="3"/>
  <c r="H21" i="3"/>
  <c r="H15" i="3"/>
  <c r="H9" i="3"/>
  <c r="H32" i="3"/>
  <c r="H26" i="3"/>
  <c r="H20" i="3"/>
  <c r="H14" i="3"/>
  <c r="H8" i="3"/>
  <c r="H31" i="3"/>
  <c r="H25" i="3"/>
  <c r="H19" i="3"/>
  <c r="H13" i="3"/>
  <c r="H7" i="3"/>
  <c r="H30" i="3"/>
  <c r="H24" i="3"/>
  <c r="H18" i="3"/>
  <c r="H12" i="3"/>
  <c r="H6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53B148-C187-4A52-9BAA-5232FBCCCD27}" name="MS Access Database_Query" type="1" refreshedVersion="8" background="1">
    <dbPr connection="DSN=MS Access Database;DBQ=C:\Users\Sun Yeong\Desktop\자격증\컴활 실기\2025_기출문제집_컴활1급실기_학습자료_241206 update\01 시험장따라하기\학용품.accdb;DefaultDir=C:\Users\Sun Yeong\Desktop\자격증\컴활 실기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<sst xmlns="http://schemas.openxmlformats.org/spreadsheetml/2006/main" count="528" uniqueCount="73">
  <si>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</si>
  <si>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</si>
  <si>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</si>
  <si>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</si>
  <si>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</si>
  <si>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</si>
  <si>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</si>
  <si>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</si>
  <si>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</si>
  <si>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</si>
  <si>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</si>
  <si>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</si>
  <si>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</si>
  <si>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</si>
  <si>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</si>
  <si>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</si>
  <si>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</si>
  <si>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</si>
  <si>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</si>
  <si>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</si>
  <si>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</si>
  <si>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</si>
  <si>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</si>
  <si>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</si>
  <si>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</si>
  <si>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</si>
  <si>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</si>
  <si>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</si>
  <si>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</si>
  <si>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</si>
  <si>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</si>
  <si>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</si>
  <si>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</si>
  <si>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</si>
  <si>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</si>
  <si>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</si>
  <si>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</si>
  <si>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</si>
  <si>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</si>
  <si>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</si>
  <si>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</si>
  <si>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</si>
  <si>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</si>
  <si>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</si>
  <si>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</si>
  <si>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</si>
  <si>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</si>
  <si>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</si>
  <si>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</si>
  <si>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</si>
  <si>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</si>
  <si>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</si>
  <si>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</si>
  <si>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1사분기</t>
  </si>
  <si>
    <t>2사분기</t>
  </si>
  <si>
    <t>3사분기</t>
  </si>
  <si>
    <t>합계 : 수량</t>
  </si>
  <si>
    <t>합계 : 단가</t>
  </si>
  <si>
    <t>***</t>
  </si>
  <si>
    <t>분기(날짜)</t>
  </si>
  <si>
    <t>값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</si>
  <si>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</si>
  <si>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</si>
  <si>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</si>
  <si>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</si>
  <si>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</si>
  <si>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</si>
  <si>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</si>
  <si>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</si>
  <si>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</si>
  <si>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</si>
  <si>
    <t>모닝아트</t>
    <phoneticPr fontId="1" type="noConversion"/>
  </si>
  <si>
    <t>연필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</si>
</sst>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n Yeong" refreshedDate="46123.810919560186" backgroundQuery="1" createdVersion="8" refreshedVersion="8" minRefreshableVersion="3" recordCount="30" xr:uid="{D0CF8154-80DF-4422-AFDF-0470685DB439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6DE11-4815-435A-8DE4-1D48516B884C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9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topLeftCell="A18" workbookViewId="0">
      <selection activeCell="I25" sqref="I25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9" max="9" width="10.75" bestFit="1" customWidth="1"/>
  </cols>
  <sheetData>
    <row r="2" spans="2:9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I3" s="37"/>
    </row>
    <row r="4" spans="2:9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  <c r="I4" s="37"/>
    </row>
    <row r="5" spans="2:9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  <c r="I5" s="37"/>
    </row>
    <row r="6" spans="2:9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I6" s="37"/>
    </row>
    <row r="7" spans="2:9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  <c r="I7" s="37"/>
    </row>
    <row r="8" spans="2:9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  <c r="I8" s="37"/>
    </row>
    <row r="9" spans="2:9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  <c r="I9" s="37"/>
    </row>
    <row r="10" spans="2:9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  <c r="I10" s="37"/>
    </row>
    <row r="11" spans="2:9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  <c r="I11" s="37"/>
    </row>
    <row r="12" spans="2:9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  <c r="I12" s="37"/>
    </row>
    <row r="13" spans="2:9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  <c r="I13" s="37"/>
    </row>
    <row r="14" spans="2:9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  <c r="I14" s="37"/>
    </row>
    <row r="15" spans="2:9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  <c r="I15" s="37"/>
    </row>
    <row r="16" spans="2:9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  <c r="I16" s="37"/>
    </row>
    <row r="17" spans="2:9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  <c r="I17" s="37"/>
    </row>
    <row r="18" spans="2:9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  <c r="I18" s="37"/>
    </row>
    <row r="19" spans="2:9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  <c r="I19" s="37"/>
    </row>
    <row r="20" spans="2:9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9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9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9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9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9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9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9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9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9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9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9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9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AND(FIND("화",$C3),OR(MONTH($B3)=5,MONTH($B3)=7))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(ISEVEN(ROW($C3)))*(LEFT($D3,1)="E")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0" workbookViewId="0">
      <selection activeCell="J19" sqref="J19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$E4*$F4*(1-VLOOKUP($D4,$J$4:$O$8,MATCH($F4,$J$4:$O$4,1),FALSE))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$E5*$F5*(1-VLOOKUP($D5,$J$4:$O$8,MATCH($F5,$J$4:$O$4,1),FALSE))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 "판매수량없음")</f>
        <v>99</v>
      </c>
      <c r="L12" s="17">
        <f t="array" ref="L12">IFERROR(AVERAGE(IF(($B$4:$B$33=$J12)*($D$4:$D$33=L$11),$F$4:$F$33)), "판매수량없음")</f>
        <v>71.666666666666671</v>
      </c>
      <c r="M12" s="17" t="str">
        <f t="array" ref="M12">TEXT(SUM(IF($B$4:$B$33=$J12,1)), 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 "판매수량없음")</f>
        <v>판매수량없음</v>
      </c>
      <c r="L13" s="17">
        <f t="array" ref="L13">IFERROR(AVERAGE(IF(($B$4:$B$33=$J13)*($D$4:$D$33=L$11),$F$4:$F$33)), "판매수량없음")</f>
        <v>79.2</v>
      </c>
      <c r="M13" s="17" t="str">
        <f t="array" ref="M13">TEXT(SUM(IF($B$4:$B$33=$J13,1)), 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 "판매수량없음")</f>
        <v>57</v>
      </c>
      <c r="L14" s="17" t="str">
        <f t="array" ref="L14">IFERROR(AVERAGE(IF(($B$4:$B$33=$J14)*($D$4:$D$33=L$11),$F$4:$F$33)), "판매수량없음")</f>
        <v>판매수량없음</v>
      </c>
      <c r="M14" s="17" t="str">
        <f t="array" ref="M14">TEXT(SUM(IF($B$4:$B$33=$J14,1)), 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 "판매수량없음")</f>
        <v>판매수량없음</v>
      </c>
      <c r="L15" s="17">
        <f t="array" ref="L15">IFERROR(AVERAGE(IF(($B$4:$B$33=$J15)*($D$4:$D$33=L$11),$F$4:$F$33)), "판매수량없음")</f>
        <v>24</v>
      </c>
      <c r="M15" s="17" t="str">
        <f t="array" ref="M15">TEXT(SUM(IF($B$4:$B$33=$J15,1)), 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 "판매수량없음")</f>
        <v>50.333333333333336</v>
      </c>
      <c r="L16" s="17">
        <f t="array" ref="L16">IFERROR(AVERAGE(IF(($B$4:$B$33=$J16)*($D$4:$D$33=L$11),$F$4:$F$33)), "판매수량없음")</f>
        <v>72</v>
      </c>
      <c r="M16" s="17" t="str">
        <f t="array" ref="M16">TEXT(SUM(IF($B$4:$B$33=$J16,1)), 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5" t="s">
        <v>26</v>
      </c>
      <c r="K19" s="35"/>
      <c r="L19" s="35"/>
      <c r="M19" s="35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9" t="str">
        <f>INDEX($D$4:$D$33, MATCH(MAX($F$4:$F$33), $F$4:$F$33,0))&amp;"-"&amp;INDEX($B$4:$B$33, MATCH(MAX($F$4:$F$33), $F$4:$F$33,0))</f>
        <v>종합장-새싹문구</v>
      </c>
      <c r="K20" s="36"/>
      <c r="L20" s="36"/>
      <c r="M20" s="36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7" sqref="G7"/>
    </sheetView>
  </sheetViews>
  <sheetFormatPr defaultRowHeight="17" x14ac:dyDescent="0.45"/>
  <cols>
    <col min="2" max="2" width="8.9140625" bestFit="1" customWidth="1"/>
    <col min="3" max="3" width="8.5" bestFit="1" customWidth="1"/>
    <col min="4" max="9" width="12.08203125" bestFit="1" customWidth="1"/>
    <col min="10" max="11" width="15.1640625" bestFit="1" customWidth="1"/>
    <col min="12" max="32" width="11.58203125" bestFit="1" customWidth="1"/>
    <col min="33" max="33" width="6.83203125" bestFit="1" customWidth="1"/>
  </cols>
  <sheetData>
    <row r="2" spans="2:9" x14ac:dyDescent="0.45">
      <c r="D2" s="38" t="s">
        <v>59</v>
      </c>
      <c r="E2" s="38" t="s">
        <v>60</v>
      </c>
    </row>
    <row r="3" spans="2:9" x14ac:dyDescent="0.45">
      <c r="D3" t="s">
        <v>53</v>
      </c>
      <c r="F3" t="s">
        <v>54</v>
      </c>
      <c r="H3" t="s">
        <v>55</v>
      </c>
    </row>
    <row r="4" spans="2:9" x14ac:dyDescent="0.45">
      <c r="B4" s="38" t="s">
        <v>1</v>
      </c>
      <c r="C4" s="38" t="s">
        <v>2</v>
      </c>
      <c r="D4" t="s">
        <v>57</v>
      </c>
      <c r="E4" t="s">
        <v>56</v>
      </c>
      <c r="F4" t="s">
        <v>57</v>
      </c>
      <c r="G4" t="s">
        <v>56</v>
      </c>
      <c r="H4" t="s">
        <v>57</v>
      </c>
      <c r="I4" t="s">
        <v>56</v>
      </c>
    </row>
    <row r="5" spans="2:9" x14ac:dyDescent="0.45">
      <c r="B5" t="s">
        <v>17</v>
      </c>
      <c r="D5" s="39">
        <v>30000</v>
      </c>
      <c r="E5" s="37">
        <v>164</v>
      </c>
      <c r="F5" s="39">
        <v>20000</v>
      </c>
      <c r="G5" s="37">
        <v>35</v>
      </c>
      <c r="H5" s="39">
        <v>15000</v>
      </c>
      <c r="I5" s="37">
        <v>51</v>
      </c>
    </row>
    <row r="6" spans="2:9" x14ac:dyDescent="0.45">
      <c r="C6" t="s">
        <v>13</v>
      </c>
      <c r="D6" s="39">
        <v>30000</v>
      </c>
      <c r="E6" s="37">
        <v>164</v>
      </c>
      <c r="F6" s="39">
        <v>15000</v>
      </c>
      <c r="G6" s="37">
        <v>24</v>
      </c>
      <c r="H6" s="39">
        <v>15000</v>
      </c>
      <c r="I6" s="37">
        <v>51</v>
      </c>
    </row>
    <row r="7" spans="2:9" x14ac:dyDescent="0.45">
      <c r="C7" t="s">
        <v>10</v>
      </c>
      <c r="D7" s="39" t="s">
        <v>58</v>
      </c>
      <c r="E7" s="37" t="s">
        <v>58</v>
      </c>
      <c r="F7" s="39">
        <v>5000</v>
      </c>
      <c r="G7" s="37">
        <v>11</v>
      </c>
      <c r="H7" s="39" t="s">
        <v>58</v>
      </c>
      <c r="I7" s="37" t="s">
        <v>58</v>
      </c>
    </row>
    <row r="8" spans="2:9" x14ac:dyDescent="0.45">
      <c r="B8" t="s">
        <v>8</v>
      </c>
      <c r="D8" s="39">
        <v>65000</v>
      </c>
      <c r="E8" s="37">
        <v>461</v>
      </c>
      <c r="F8" s="39">
        <v>30000</v>
      </c>
      <c r="G8" s="37">
        <v>179</v>
      </c>
      <c r="H8" s="39">
        <v>15000</v>
      </c>
      <c r="I8" s="37">
        <v>92</v>
      </c>
    </row>
    <row r="9" spans="2:9" x14ac:dyDescent="0.45">
      <c r="C9" t="s">
        <v>13</v>
      </c>
      <c r="D9" s="39">
        <v>45000</v>
      </c>
      <c r="E9" s="37">
        <v>197</v>
      </c>
      <c r="F9" s="39">
        <v>30000</v>
      </c>
      <c r="G9" s="37">
        <v>179</v>
      </c>
      <c r="H9" s="39">
        <v>15000</v>
      </c>
      <c r="I9" s="37">
        <v>92</v>
      </c>
    </row>
    <row r="10" spans="2:9" x14ac:dyDescent="0.45">
      <c r="C10" t="s">
        <v>10</v>
      </c>
      <c r="D10" s="39">
        <v>20000</v>
      </c>
      <c r="E10" s="37">
        <v>264</v>
      </c>
      <c r="F10" s="39" t="s">
        <v>58</v>
      </c>
      <c r="G10" s="37" t="s">
        <v>58</v>
      </c>
      <c r="H10" s="39" t="s">
        <v>58</v>
      </c>
      <c r="I10" s="37" t="s">
        <v>58</v>
      </c>
    </row>
    <row r="11" spans="2:9" x14ac:dyDescent="0.45">
      <c r="B11" t="s">
        <v>11</v>
      </c>
      <c r="D11" s="39">
        <v>1200</v>
      </c>
      <c r="E11" s="37">
        <v>57</v>
      </c>
      <c r="F11" s="39">
        <v>1000</v>
      </c>
      <c r="G11" s="37">
        <v>99</v>
      </c>
      <c r="H11" s="39" t="s">
        <v>58</v>
      </c>
      <c r="I11" s="37" t="s">
        <v>58</v>
      </c>
    </row>
    <row r="12" spans="2:9" x14ac:dyDescent="0.45">
      <c r="C12" t="s">
        <v>7</v>
      </c>
      <c r="D12" s="39">
        <v>1200</v>
      </c>
      <c r="E12" s="37">
        <v>57</v>
      </c>
      <c r="F12" s="39" t="s">
        <v>58</v>
      </c>
      <c r="G12" s="37" t="s">
        <v>58</v>
      </c>
      <c r="H12" s="39" t="s">
        <v>58</v>
      </c>
      <c r="I12" s="37" t="s">
        <v>58</v>
      </c>
    </row>
    <row r="13" spans="2:9" x14ac:dyDescent="0.45">
      <c r="C13" t="s">
        <v>16</v>
      </c>
      <c r="D13" s="39" t="s">
        <v>58</v>
      </c>
      <c r="E13" s="37" t="s">
        <v>58</v>
      </c>
      <c r="F13" s="39">
        <v>1000</v>
      </c>
      <c r="G13" s="37">
        <v>99</v>
      </c>
      <c r="H13" s="39" t="s">
        <v>58</v>
      </c>
      <c r="I13" s="37" t="s">
        <v>58</v>
      </c>
    </row>
    <row r="14" spans="2:9" x14ac:dyDescent="0.45">
      <c r="B14" t="s">
        <v>14</v>
      </c>
      <c r="D14" s="39">
        <v>7000</v>
      </c>
      <c r="E14" s="37">
        <v>178</v>
      </c>
      <c r="F14" s="39">
        <v>8200</v>
      </c>
      <c r="G14" s="37">
        <v>248</v>
      </c>
      <c r="H14" s="39">
        <v>6000</v>
      </c>
      <c r="I14" s="37">
        <v>51</v>
      </c>
    </row>
    <row r="15" spans="2:9" x14ac:dyDescent="0.45">
      <c r="C15" t="s">
        <v>7</v>
      </c>
      <c r="D15" s="39" t="s">
        <v>58</v>
      </c>
      <c r="E15" s="37" t="s">
        <v>58</v>
      </c>
      <c r="F15" s="39">
        <v>1200</v>
      </c>
      <c r="G15" s="37">
        <v>99</v>
      </c>
      <c r="H15" s="39" t="s">
        <v>58</v>
      </c>
      <c r="I15" s="37" t="s">
        <v>58</v>
      </c>
    </row>
    <row r="16" spans="2:9" x14ac:dyDescent="0.45">
      <c r="C16" t="s">
        <v>16</v>
      </c>
      <c r="D16" s="39">
        <v>2000</v>
      </c>
      <c r="E16" s="37">
        <v>149</v>
      </c>
      <c r="F16" s="39">
        <v>2000</v>
      </c>
      <c r="G16" s="37">
        <v>95</v>
      </c>
      <c r="H16" s="39">
        <v>1000</v>
      </c>
      <c r="I16" s="37">
        <v>29</v>
      </c>
    </row>
    <row r="17" spans="2:9" x14ac:dyDescent="0.45">
      <c r="C17" t="s">
        <v>10</v>
      </c>
      <c r="D17" s="39">
        <v>5000</v>
      </c>
      <c r="E17" s="37">
        <v>29</v>
      </c>
      <c r="F17" s="39">
        <v>5000</v>
      </c>
      <c r="G17" s="37">
        <v>54</v>
      </c>
      <c r="H17" s="39">
        <v>5000</v>
      </c>
      <c r="I17" s="37">
        <v>22</v>
      </c>
    </row>
    <row r="18" spans="2:9" x14ac:dyDescent="0.45">
      <c r="B18" t="s">
        <v>5</v>
      </c>
      <c r="D18" s="39">
        <v>2400</v>
      </c>
      <c r="E18" s="37">
        <v>135</v>
      </c>
      <c r="F18" s="39">
        <v>1200</v>
      </c>
      <c r="G18" s="37">
        <v>16</v>
      </c>
      <c r="H18" s="39">
        <v>5000</v>
      </c>
      <c r="I18" s="37">
        <v>86</v>
      </c>
    </row>
    <row r="19" spans="2:9" x14ac:dyDescent="0.45">
      <c r="C19" t="s">
        <v>7</v>
      </c>
      <c r="D19" s="39">
        <v>2400</v>
      </c>
      <c r="E19" s="37">
        <v>135</v>
      </c>
      <c r="F19" s="39">
        <v>1200</v>
      </c>
      <c r="G19" s="37">
        <v>16</v>
      </c>
      <c r="H19" s="39" t="s">
        <v>58</v>
      </c>
      <c r="I19" s="37" t="s">
        <v>58</v>
      </c>
    </row>
    <row r="20" spans="2:9" x14ac:dyDescent="0.45">
      <c r="C20" t="s">
        <v>10</v>
      </c>
      <c r="D20" s="39" t="s">
        <v>58</v>
      </c>
      <c r="E20" s="37" t="s">
        <v>58</v>
      </c>
      <c r="F20" s="39" t="s">
        <v>58</v>
      </c>
      <c r="G20" s="37" t="s">
        <v>58</v>
      </c>
      <c r="H20" s="39">
        <v>5000</v>
      </c>
      <c r="I20" s="37">
        <v>86</v>
      </c>
    </row>
    <row r="21" spans="2:9" x14ac:dyDescent="0.45">
      <c r="B21" t="s">
        <v>52</v>
      </c>
      <c r="D21" s="39">
        <v>105600</v>
      </c>
      <c r="E21" s="37">
        <v>995</v>
      </c>
      <c r="F21" s="39">
        <v>60400</v>
      </c>
      <c r="G21" s="37">
        <v>577</v>
      </c>
      <c r="H21" s="39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30" sqref="E30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34"/>
      <c r="D5" s="34"/>
      <c r="E5" s="40" t="s">
        <v>65</v>
      </c>
      <c r="F5" s="45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34"/>
      <c r="D7" s="34"/>
      <c r="E7" s="40" t="s">
        <v>66</v>
      </c>
      <c r="F7" s="45">
        <f>SUBTOTAL(3,F6:F6)</f>
        <v>1</v>
      </c>
      <c r="G7" s="24"/>
    </row>
    <row r="8" spans="2:7" outlineLevel="1" x14ac:dyDescent="0.45">
      <c r="B8" s="15"/>
      <c r="C8" s="40" t="s">
        <v>61</v>
      </c>
      <c r="D8" s="34"/>
      <c r="E8" s="3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34"/>
      <c r="D14" s="34"/>
      <c r="E14" s="40" t="s">
        <v>65</v>
      </c>
      <c r="F14" s="45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34"/>
      <c r="D18" s="34"/>
      <c r="E18" s="40" t="s">
        <v>67</v>
      </c>
      <c r="F18" s="45">
        <f>SUBTOTAL(3,F15:F17)</f>
        <v>3</v>
      </c>
      <c r="G18" s="24"/>
    </row>
    <row r="19" spans="2:7" outlineLevel="1" x14ac:dyDescent="0.45">
      <c r="B19" s="15"/>
      <c r="C19" s="40" t="s">
        <v>62</v>
      </c>
      <c r="D19" s="34"/>
      <c r="E19" s="3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34"/>
      <c r="D21" s="34"/>
      <c r="E21" s="40" t="s">
        <v>65</v>
      </c>
      <c r="F21" s="45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34"/>
      <c r="D25" s="34"/>
      <c r="E25" s="40" t="s">
        <v>68</v>
      </c>
      <c r="F25" s="45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34"/>
      <c r="D28" s="34"/>
      <c r="E28" s="40" t="s">
        <v>67</v>
      </c>
      <c r="F28" s="45">
        <f>SUBTOTAL(3,F26:F27)</f>
        <v>2</v>
      </c>
      <c r="G28" s="24"/>
    </row>
    <row r="29" spans="2:7" outlineLevel="1" x14ac:dyDescent="0.45">
      <c r="B29" s="15"/>
      <c r="C29" s="40" t="s">
        <v>63</v>
      </c>
      <c r="D29" s="34"/>
      <c r="E29" s="3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34"/>
      <c r="D31" s="34"/>
      <c r="E31" s="40" t="s">
        <v>65</v>
      </c>
      <c r="F31" s="45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1"/>
      <c r="C35" s="42"/>
      <c r="D35" s="42"/>
      <c r="E35" s="44" t="s">
        <v>66</v>
      </c>
      <c r="F35" s="46">
        <f>SUBTOTAL(3,F32:F34)</f>
        <v>3</v>
      </c>
      <c r="G35" s="43"/>
    </row>
    <row r="36" spans="2:7" outlineLevel="1" x14ac:dyDescent="0.45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45">
      <c r="B37" s="41"/>
      <c r="C37" s="44"/>
      <c r="D37" s="42"/>
      <c r="E37" s="44" t="s">
        <v>69</v>
      </c>
      <c r="F37" s="46">
        <f>SUBTOTAL(3,F3:F34)</f>
        <v>21</v>
      </c>
      <c r="G37" s="43"/>
    </row>
    <row r="38" spans="2:7" x14ac:dyDescent="0.45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M18" sqref="M18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22" sqref="K22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P5" sqref="P5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70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46123</v>
      </c>
      <c r="B3" s="14" t="s">
        <v>71</v>
      </c>
      <c r="C3" s="14" t="s">
        <v>72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5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 Yeong</cp:lastModifiedBy>
  <cp:lastPrinted>2026-04-11T10:26:13Z</cp:lastPrinted>
  <dcterms:created xsi:type="dcterms:W3CDTF">2023-08-09T00:13:15Z</dcterms:created>
  <dcterms:modified xsi:type="dcterms:W3CDTF">2026-04-11T11:05:55Z</dcterms:modified>
</cp:coreProperties>
</file>