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ongg\Downloads\2026_컴활1급_실기_기출문제집\01 시험장따라하기\"/>
    </mc:Choice>
  </mc:AlternateContent>
  <xr:revisionPtr revIDLastSave="0" documentId="13_ncr:1_{617D40AC-1129-49DC-8002-7B127DAE883C}" xr6:coauthVersionLast="47" xr6:coauthVersionMax="47" xr10:uidLastSave="{00000000-0000-0000-0000-000000000000}"/>
  <bookViews>
    <workbookView xWindow="-105" yWindow="0" windowWidth="17640" windowHeight="15585" tabRatio="771" firstSheet="4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_FilterDatabase" localSheetId="4" hidden="1">'분석작업-2'!$B$2:$G$40</definedName>
    <definedName name="_xleta.SUM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5" l="1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J20" i="3" a="1"/>
  <c r="J20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11" i="3" a="1"/>
  <c r="H17" i="3" a="1"/>
  <c r="H23" i="3" a="1"/>
  <c r="H29" i="3" a="1"/>
  <c r="H14" i="3" a="1"/>
  <c r="H32" i="3" a="1"/>
  <c r="H15" i="3" a="1"/>
  <c r="H28" i="3" a="1"/>
  <c r="H33" i="3" a="1"/>
  <c r="H6" i="3" a="1"/>
  <c r="H12" i="3" a="1"/>
  <c r="H18" i="3" a="1"/>
  <c r="H24" i="3" a="1"/>
  <c r="H30" i="3" a="1"/>
  <c r="H19" i="3" a="1"/>
  <c r="H25" i="3" a="1"/>
  <c r="H31" i="3" a="1"/>
  <c r="H20" i="3" a="1"/>
  <c r="H26" i="3" a="1"/>
  <c r="H21" i="3" a="1"/>
  <c r="H13" i="3" a="1"/>
  <c r="H9" i="3" a="1"/>
  <c r="H16" i="3" a="1"/>
  <c r="H7" i="3" a="1"/>
  <c r="H22" i="3" a="1"/>
  <c r="H8" i="3" a="1"/>
  <c r="H27" i="3" a="1"/>
  <c r="H10" i="3" a="1"/>
  <c r="H4" i="3" a="1"/>
  <c r="G38" i="5" l="1"/>
  <c r="H10" i="3"/>
  <c r="H27" i="3"/>
  <c r="H8" i="3"/>
  <c r="H22" i="3"/>
  <c r="H7" i="3"/>
  <c r="H16" i="3"/>
  <c r="H9" i="3"/>
  <c r="H13" i="3"/>
  <c r="H21" i="3"/>
  <c r="H26" i="3"/>
  <c r="H20" i="3"/>
  <c r="H31" i="3"/>
  <c r="H25" i="3"/>
  <c r="H19" i="3"/>
  <c r="H30" i="3"/>
  <c r="H24" i="3"/>
  <c r="H18" i="3"/>
  <c r="H12" i="3"/>
  <c r="H6" i="3"/>
  <c r="H33" i="3"/>
  <c r="H28" i="3"/>
  <c r="H15" i="3"/>
  <c r="H32" i="3"/>
  <c r="H14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F9B9D4-8575-486C-954F-8246FD244998}" name="MS Access Database_Query" type="1" refreshedVersion="8" background="1">
    <dbPr connection="DSN=MS Access Database;DBQ=C:\Users\yongg\Downloads\2026_컴활1급_실기_기출문제집\01 시험장따라하기\학용품.accdb;DefaultDir=C:\Users\yongg\Downloads\2026_컴활1급_실기_기출문제집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<sst xmlns="http://schemas.openxmlformats.org/spreadsheetml/2006/main" count="528" uniqueCount="69">
  <si>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</si>
  <si>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</si>
  <si>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</si>
  <si>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</si>
  <si>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</si>
  <si>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</si>
  <si>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</si>
  <si>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</si>
  <si>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</si>
  <si>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</si>
  <si>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</si>
  <si>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</si>
  <si>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</si>
  <si>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</si>
  <si>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</si>
  <si>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</si>
  <si>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</si>
  <si>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</si>
  <si>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</si>
  <si>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</si>
  <si>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</si>
  <si>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</si>
  <si>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</si>
  <si>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</si>
  <si>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</si>
  <si>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</si>
  <si>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</si>
  <si>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</si>
  <si>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</si>
  <si>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</si>
  <si>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</si>
  <si>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</si>
  <si>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</si>
  <si>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</si>
  <si>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</si>
  <si>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</si>
  <si>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</si>
  <si>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</si>
  <si>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</si>
  <si>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</si>
  <si>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</si>
  <si>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</si>
  <si>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</si>
  <si>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</si>
  <si>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</si>
  <si>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</si>
  <si>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</si>
  <si>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</si>
  <si>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</si>
  <si>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</si>
  <si>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</si>
  <si>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</si>
  <si>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</si>
  <si>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분기(날짜)</t>
  </si>
  <si>
    <t>1사분기</t>
  </si>
  <si>
    <t>2사분기</t>
  </si>
  <si>
    <t>3사분기</t>
  </si>
  <si>
    <t>합계 : 단가</t>
  </si>
  <si>
    <t>값</t>
  </si>
  <si>
    <t>합계 : 수량</t>
  </si>
  <si>
    <t>***</t>
  </si>
  <si>
    <t>남경문구 요약</t>
  </si>
  <si>
    <t>모닝아트 요약</t>
  </si>
  <si>
    <t>신화상사 요약</t>
  </si>
  <si>
    <t>화진아트 요약</t>
  </si>
  <si>
    <t>리코더 요약</t>
  </si>
  <si>
    <t>연필 요약</t>
  </si>
  <si>
    <t>크레파스 요약</t>
  </si>
  <si>
    <t>종합장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</si>
</sst>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0_ 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3">
    <dxf>
      <fill>
        <patternFill>
          <bgColor rgb="FFFFC000"/>
        </patternFill>
      </fill>
    </dxf>
    <dxf>
      <numFmt numFmtId="178" formatCode="#,##0_ "/>
    </dxf>
    <dxf>
      <numFmt numFmtId="177" formatCode="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180975</xdr:rowOff>
    </xdr:from>
    <xdr:to>
      <xdr:col>7</xdr:col>
      <xdr:colOff>0</xdr:colOff>
      <xdr:row>22</xdr:row>
      <xdr:rowOff>180975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0</xdr:row>
          <xdr:rowOff>200025</xdr:rowOff>
        </xdr:from>
        <xdr:to>
          <xdr:col>5</xdr:col>
          <xdr:colOff>895350</xdr:colOff>
          <xdr:row>2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1</xdr:row>
          <xdr:rowOff>9525</xdr:rowOff>
        </xdr:from>
        <xdr:to>
          <xdr:col>7</xdr:col>
          <xdr:colOff>0</xdr:colOff>
          <xdr:row>2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용길" refreshedDate="46027.675313541666" backgroundQuery="1" createdVersion="8" refreshedVersion="8" minRefreshableVersion="3" recordCount="30" xr:uid="{95C9773F-1D16-40E0-A9AB-56DD573267E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60437-18B9-40A1-922C-9BDD1413D4B1}" name="피벗 테이블1" cacheId="4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8"/>
    <dataField name="합계 : 수량" fld="4" baseField="0" baseItem="0"/>
  </dataFields>
  <formats count="2">
    <format dxfId="2">
      <pivotArea dataOnly="0" labelOnly="1" outline="0" fieldPosition="0">
        <references count="2">
          <reference field="4294967294" count="1">
            <x v="0"/>
          </reference>
          <reference field="5" count="1" selected="0">
            <x v="1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34" zoomScale="82" zoomScaleNormal="82" workbookViewId="0">
      <selection activeCell="L25" sqref="L2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AND(FIND("화",$C3),(OR(MONTH($B3)=5,MONTH($B3)=7)))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 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19" sqref="K19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4294967293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zoomScale="78" zoomScaleNormal="78" workbookViewId="0">
      <selection activeCell="L25" sqref="L25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 MATCH($F4,$K$4:$O$4,1)+1,FALSE))</f>
        <v>387000</v>
      </c>
      <c r="H4" s="17" t="str" cm="1">
        <f t="array" ref="H4">fn비고(A4)</f>
        <v>2019-4사분기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 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 cm="1">
        <f t="array" ref="K12">IFERROR(AVERAGE(IF(($B$4:$B$33=$J12)*($D$4:$D$33=K$11),$F$4:$F$33)),"판매수량없음")</f>
        <v>99</v>
      </c>
      <c r="L12" s="17" cm="1">
        <f t="array" ref="L12">IFERROR(AVERAGE(IF(($B$4:$B$33=$J12)*($D$4:$D$33=L$11),$F$4:$F$33)),"판매수량없음")</f>
        <v>71.666666666666671</v>
      </c>
      <c r="M12" s="17" t="str" cm="1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 cm="1">
        <f t="array" ref="K13">IFERROR(AVERAGE(IF(($B$4:$B$33=$J13)*($D$4:$D$33=K$11),$F$4:$F$33)),"판매수량없음")</f>
        <v>판매수량없음</v>
      </c>
      <c r="L13" s="17" cm="1">
        <f t="array" ref="L13">IFERROR(AVERAGE(IF(($B$4:$B$33=$J13)*($D$4:$D$33=L$11),$F$4:$F$33)),"판매수량없음")</f>
        <v>79.2</v>
      </c>
      <c r="M13" s="17" t="str" cm="1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 cm="1">
        <f t="array" ref="K14">IFERROR(AVERAGE(IF(($B$4:$B$33=$J14)*($D$4:$D$33=K$11),$F$4:$F$33)),"판매수량없음")</f>
        <v>57</v>
      </c>
      <c r="L14" s="17" t="str" cm="1">
        <f t="array" ref="L14">IFERROR(AVERAGE(IF(($B$4:$B$33=$J14)*($D$4:$D$33=L$11),$F$4:$F$33)),"판매수량없음")</f>
        <v>판매수량없음</v>
      </c>
      <c r="M14" s="17" t="str" cm="1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 cm="1">
        <f t="array" ref="K15">IFERROR(AVERAGE(IF(($B$4:$B$33=$J15)*($D$4:$D$33=K$11),$F$4:$F$33)),"판매수량없음")</f>
        <v>판매수량없음</v>
      </c>
      <c r="L15" s="17" cm="1">
        <f t="array" ref="L15">IFERROR(AVERAGE(IF(($B$4:$B$33=$J15)*($D$4:$D$33=L$11),$F$4:$F$33)),"판매수량없음")</f>
        <v>24</v>
      </c>
      <c r="M15" s="17" t="str" cm="1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 cm="1">
        <f t="array" ref="K16">IFERROR(AVERAGE(IF(($B$4:$B$33=$J16)*($D$4:$D$33=K$11),$F$4:$F$33)),"판매수량없음")</f>
        <v>50.333333333333336</v>
      </c>
      <c r="L16" s="17" cm="1">
        <f t="array" ref="L16">IFERROR(AVERAGE(IF(($B$4:$B$33=$J16)*($D$4:$D$33=L$11),$F$4:$F$33)),"판매수량없음")</f>
        <v>72</v>
      </c>
      <c r="M16" s="17" t="str" cm="1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5" t="e" cm="1">
        <f t="array" ref="J20">INDEX($D$4:$D$33,MAX($F$4:$F$33))&amp;"-"</f>
        <v>#REF!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="80" zoomScaleNormal="80" workbookViewId="0">
      <selection activeCell="D4" sqref="D4"/>
    </sheetView>
  </sheetViews>
  <sheetFormatPr defaultRowHeight="16.5" x14ac:dyDescent="0.3"/>
  <cols>
    <col min="2" max="3" width="9.375" bestFit="1" customWidth="1"/>
    <col min="4" max="9" width="13.125" bestFit="1" customWidth="1"/>
    <col min="10" max="11" width="15.875" bestFit="1" customWidth="1"/>
    <col min="12" max="12" width="7.375" bestFit="1" customWidth="1"/>
    <col min="13" max="33" width="12.5" bestFit="1" customWidth="1"/>
    <col min="34" max="34" width="7.375" bestFit="1" customWidth="1"/>
  </cols>
  <sheetData>
    <row r="2" spans="2:9" x14ac:dyDescent="0.3">
      <c r="D2" s="36" t="s">
        <v>53</v>
      </c>
      <c r="E2" s="36" t="s">
        <v>58</v>
      </c>
    </row>
    <row r="3" spans="2:9" x14ac:dyDescent="0.3">
      <c r="D3" t="s">
        <v>54</v>
      </c>
      <c r="F3" t="s">
        <v>55</v>
      </c>
      <c r="H3" t="s">
        <v>56</v>
      </c>
    </row>
    <row r="4" spans="2:9" x14ac:dyDescent="0.3">
      <c r="B4" s="36" t="s">
        <v>1</v>
      </c>
      <c r="C4" s="36" t="s">
        <v>2</v>
      </c>
      <c r="D4" s="38" t="s">
        <v>57</v>
      </c>
      <c r="E4" t="s">
        <v>59</v>
      </c>
      <c r="F4" t="s">
        <v>57</v>
      </c>
      <c r="G4" t="s">
        <v>59</v>
      </c>
      <c r="H4" t="s">
        <v>57</v>
      </c>
      <c r="I4" t="s">
        <v>59</v>
      </c>
    </row>
    <row r="5" spans="2:9" x14ac:dyDescent="0.3">
      <c r="B5" t="s">
        <v>17</v>
      </c>
      <c r="D5" s="39">
        <v>30000</v>
      </c>
      <c r="E5" s="37">
        <v>164</v>
      </c>
      <c r="F5" s="39">
        <v>20000</v>
      </c>
      <c r="G5" s="37">
        <v>35</v>
      </c>
      <c r="H5" s="39">
        <v>15000</v>
      </c>
      <c r="I5" s="37">
        <v>51</v>
      </c>
    </row>
    <row r="6" spans="2:9" x14ac:dyDescent="0.3">
      <c r="C6" t="s">
        <v>13</v>
      </c>
      <c r="D6" s="39">
        <v>30000</v>
      </c>
      <c r="E6" s="37">
        <v>164</v>
      </c>
      <c r="F6" s="39">
        <v>15000</v>
      </c>
      <c r="G6" s="37">
        <v>24</v>
      </c>
      <c r="H6" s="39">
        <v>15000</v>
      </c>
      <c r="I6" s="37">
        <v>51</v>
      </c>
    </row>
    <row r="7" spans="2:9" x14ac:dyDescent="0.3">
      <c r="C7" t="s">
        <v>10</v>
      </c>
      <c r="D7" s="39" t="s">
        <v>60</v>
      </c>
      <c r="E7" s="37" t="s">
        <v>60</v>
      </c>
      <c r="F7" s="39">
        <v>5000</v>
      </c>
      <c r="G7" s="37">
        <v>11</v>
      </c>
      <c r="H7" s="39" t="s">
        <v>60</v>
      </c>
      <c r="I7" s="37" t="s">
        <v>60</v>
      </c>
    </row>
    <row r="8" spans="2:9" x14ac:dyDescent="0.3">
      <c r="B8" t="s">
        <v>8</v>
      </c>
      <c r="D8" s="39">
        <v>65000</v>
      </c>
      <c r="E8" s="37">
        <v>461</v>
      </c>
      <c r="F8" s="39">
        <v>30000</v>
      </c>
      <c r="G8" s="37">
        <v>179</v>
      </c>
      <c r="H8" s="39">
        <v>15000</v>
      </c>
      <c r="I8" s="37">
        <v>92</v>
      </c>
    </row>
    <row r="9" spans="2:9" x14ac:dyDescent="0.3">
      <c r="C9" t="s">
        <v>13</v>
      </c>
      <c r="D9" s="39">
        <v>45000</v>
      </c>
      <c r="E9" s="37">
        <v>197</v>
      </c>
      <c r="F9" s="39">
        <v>30000</v>
      </c>
      <c r="G9" s="37">
        <v>179</v>
      </c>
      <c r="H9" s="39">
        <v>15000</v>
      </c>
      <c r="I9" s="37">
        <v>92</v>
      </c>
    </row>
    <row r="10" spans="2:9" x14ac:dyDescent="0.3">
      <c r="C10" t="s">
        <v>10</v>
      </c>
      <c r="D10" s="39">
        <v>20000</v>
      </c>
      <c r="E10" s="37">
        <v>264</v>
      </c>
      <c r="F10" s="39" t="s">
        <v>60</v>
      </c>
      <c r="G10" s="37" t="s">
        <v>60</v>
      </c>
      <c r="H10" s="39" t="s">
        <v>60</v>
      </c>
      <c r="I10" s="37" t="s">
        <v>60</v>
      </c>
    </row>
    <row r="11" spans="2:9" x14ac:dyDescent="0.3">
      <c r="B11" t="s">
        <v>11</v>
      </c>
      <c r="D11" s="39">
        <v>1200</v>
      </c>
      <c r="E11" s="37">
        <v>57</v>
      </c>
      <c r="F11" s="39">
        <v>1000</v>
      </c>
      <c r="G11" s="37">
        <v>99</v>
      </c>
      <c r="H11" s="39" t="s">
        <v>60</v>
      </c>
      <c r="I11" s="37" t="s">
        <v>60</v>
      </c>
    </row>
    <row r="12" spans="2:9" x14ac:dyDescent="0.3">
      <c r="C12" t="s">
        <v>7</v>
      </c>
      <c r="D12" s="39">
        <v>1200</v>
      </c>
      <c r="E12" s="37">
        <v>57</v>
      </c>
      <c r="F12" s="39" t="s">
        <v>60</v>
      </c>
      <c r="G12" s="37" t="s">
        <v>60</v>
      </c>
      <c r="H12" s="39" t="s">
        <v>60</v>
      </c>
      <c r="I12" s="37" t="s">
        <v>60</v>
      </c>
    </row>
    <row r="13" spans="2:9" x14ac:dyDescent="0.3">
      <c r="C13" t="s">
        <v>16</v>
      </c>
      <c r="D13" s="39" t="s">
        <v>60</v>
      </c>
      <c r="E13" s="37" t="s">
        <v>60</v>
      </c>
      <c r="F13" s="39">
        <v>1000</v>
      </c>
      <c r="G13" s="37">
        <v>99</v>
      </c>
      <c r="H13" s="39" t="s">
        <v>60</v>
      </c>
      <c r="I13" s="37" t="s">
        <v>60</v>
      </c>
    </row>
    <row r="14" spans="2:9" x14ac:dyDescent="0.3">
      <c r="B14" t="s">
        <v>14</v>
      </c>
      <c r="D14" s="39">
        <v>7000</v>
      </c>
      <c r="E14" s="37">
        <v>178</v>
      </c>
      <c r="F14" s="39">
        <v>8200</v>
      </c>
      <c r="G14" s="37">
        <v>248</v>
      </c>
      <c r="H14" s="39">
        <v>6000</v>
      </c>
      <c r="I14" s="37">
        <v>51</v>
      </c>
    </row>
    <row r="15" spans="2:9" x14ac:dyDescent="0.3">
      <c r="C15" t="s">
        <v>7</v>
      </c>
      <c r="D15" s="39" t="s">
        <v>60</v>
      </c>
      <c r="E15" s="37" t="s">
        <v>60</v>
      </c>
      <c r="F15" s="39">
        <v>1200</v>
      </c>
      <c r="G15" s="37">
        <v>99</v>
      </c>
      <c r="H15" s="39" t="s">
        <v>60</v>
      </c>
      <c r="I15" s="37" t="s">
        <v>60</v>
      </c>
    </row>
    <row r="16" spans="2:9" x14ac:dyDescent="0.3">
      <c r="C16" t="s">
        <v>16</v>
      </c>
      <c r="D16" s="39">
        <v>2000</v>
      </c>
      <c r="E16" s="37">
        <v>149</v>
      </c>
      <c r="F16" s="39">
        <v>2000</v>
      </c>
      <c r="G16" s="37">
        <v>95</v>
      </c>
      <c r="H16" s="39">
        <v>1000</v>
      </c>
      <c r="I16" s="37">
        <v>29</v>
      </c>
    </row>
    <row r="17" spans="2:9" x14ac:dyDescent="0.3">
      <c r="C17" t="s">
        <v>10</v>
      </c>
      <c r="D17" s="39">
        <v>5000</v>
      </c>
      <c r="E17" s="37">
        <v>29</v>
      </c>
      <c r="F17" s="39">
        <v>5000</v>
      </c>
      <c r="G17" s="37">
        <v>54</v>
      </c>
      <c r="H17" s="39">
        <v>5000</v>
      </c>
      <c r="I17" s="37">
        <v>22</v>
      </c>
    </row>
    <row r="18" spans="2:9" x14ac:dyDescent="0.3">
      <c r="B18" t="s">
        <v>5</v>
      </c>
      <c r="D18" s="39">
        <v>2400</v>
      </c>
      <c r="E18" s="37">
        <v>135</v>
      </c>
      <c r="F18" s="39">
        <v>1200</v>
      </c>
      <c r="G18" s="37">
        <v>16</v>
      </c>
      <c r="H18" s="39">
        <v>5000</v>
      </c>
      <c r="I18" s="37">
        <v>86</v>
      </c>
    </row>
    <row r="19" spans="2:9" x14ac:dyDescent="0.3">
      <c r="C19" t="s">
        <v>7</v>
      </c>
      <c r="D19" s="39">
        <v>2400</v>
      </c>
      <c r="E19" s="37">
        <v>135</v>
      </c>
      <c r="F19" s="39">
        <v>1200</v>
      </c>
      <c r="G19" s="37">
        <v>16</v>
      </c>
      <c r="H19" s="39" t="s">
        <v>60</v>
      </c>
      <c r="I19" s="37" t="s">
        <v>60</v>
      </c>
    </row>
    <row r="20" spans="2:9" x14ac:dyDescent="0.3">
      <c r="C20" t="s">
        <v>10</v>
      </c>
      <c r="D20" s="39" t="s">
        <v>60</v>
      </c>
      <c r="E20" s="37" t="s">
        <v>60</v>
      </c>
      <c r="F20" s="39" t="s">
        <v>60</v>
      </c>
      <c r="G20" s="37" t="s">
        <v>60</v>
      </c>
      <c r="H20" s="39">
        <v>5000</v>
      </c>
      <c r="I20" s="37">
        <v>86</v>
      </c>
    </row>
    <row r="21" spans="2:9" x14ac:dyDescent="0.3">
      <c r="B21" t="s">
        <v>52</v>
      </c>
      <c r="D21" s="39">
        <v>105600</v>
      </c>
      <c r="E21" s="37">
        <v>995</v>
      </c>
      <c r="F21" s="39">
        <v>60400</v>
      </c>
      <c r="G21" s="37">
        <v>577</v>
      </c>
      <c r="H21" s="39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6" workbookViewId="0">
      <selection activeCell="B2" sqref="B2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40" t="s">
        <v>65</v>
      </c>
      <c r="F5" s="24">
        <f>SUBTOTAL(9,F3:F4)</f>
        <v>30000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40" t="s">
        <v>66</v>
      </c>
      <c r="F7" s="24">
        <f>SUBTOTAL(9,F6:F6)</f>
        <v>1200</v>
      </c>
      <c r="G7" s="24"/>
    </row>
    <row r="8" spans="2:7" outlineLevel="1" x14ac:dyDescent="0.3">
      <c r="B8" s="15"/>
      <c r="C8" s="40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40" t="s">
        <v>65</v>
      </c>
      <c r="F14" s="24">
        <f>SUBTOTAL(9,F9:F13)</f>
        <v>75000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40" t="s">
        <v>67</v>
      </c>
      <c r="F18" s="24">
        <f>SUBTOTAL(9,F15:F17)</f>
        <v>15000</v>
      </c>
      <c r="G18" s="24"/>
    </row>
    <row r="19" spans="2:7" outlineLevel="1" x14ac:dyDescent="0.3">
      <c r="B19" s="15"/>
      <c r="C19" s="40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40" t="s">
        <v>65</v>
      </c>
      <c r="F21" s="24">
        <f>SUBTOTAL(9,F20:F20)</f>
        <v>15000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40" t="s">
        <v>68</v>
      </c>
      <c r="F25" s="24">
        <f>SUBTOTAL(9,F22:F24)</f>
        <v>3000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40" t="s">
        <v>67</v>
      </c>
      <c r="F28" s="24">
        <f>SUBTOTAL(9,F26:F27)</f>
        <v>10000</v>
      </c>
      <c r="G28" s="24"/>
    </row>
    <row r="29" spans="2:7" outlineLevel="1" x14ac:dyDescent="0.3">
      <c r="B29" s="15"/>
      <c r="C29" s="40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40" t="s">
        <v>65</v>
      </c>
      <c r="F31" s="24">
        <f>SUBTOTAL(9,F30:F30)</f>
        <v>15000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1"/>
      <c r="C35" s="42"/>
      <c r="D35" s="42"/>
      <c r="E35" s="44" t="s">
        <v>66</v>
      </c>
      <c r="F35" s="43">
        <f>SUBTOTAL(9,F32:F34)</f>
        <v>3600</v>
      </c>
      <c r="G35" s="43"/>
    </row>
    <row r="36" spans="2:7" outlineLevel="1" x14ac:dyDescent="0.3">
      <c r="B36" s="41"/>
      <c r="C36" s="44" t="s">
        <v>64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52</v>
      </c>
      <c r="F37" s="43">
        <f>SUBTOTAL(9,F3:F34)</f>
        <v>167800</v>
      </c>
      <c r="G37" s="43"/>
    </row>
    <row r="38" spans="2:7" x14ac:dyDescent="0.3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I19" sqref="I19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G19" sqref="G19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9525</xdr:colOff>
                    <xdr:row>0</xdr:row>
                    <xdr:rowOff>200025</xdr:rowOff>
                  </from>
                  <to>
                    <xdr:col>5</xdr:col>
                    <xdr:colOff>895350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9525</xdr:colOff>
                    <xdr:row>1</xdr:row>
                    <xdr:rowOff>9525</xdr:rowOff>
                  </from>
                  <to>
                    <xdr:col>7</xdr:col>
                    <xdr:colOff>0</xdr:colOff>
                    <xdr:row>2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zoomScale="106" zoomScaleNormal="106" workbookViewId="0">
      <selection activeCell="A4" sqref="A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강해인</cp:lastModifiedBy>
  <dcterms:created xsi:type="dcterms:W3CDTF">2023-08-09T00:13:15Z</dcterms:created>
  <dcterms:modified xsi:type="dcterms:W3CDTF">2026-01-05T07:34:29Z</dcterms:modified>
</cp:coreProperties>
</file>