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 update/01 시험장따라하기/"/>
    </mc:Choice>
  </mc:AlternateContent>
  <xr:revisionPtr revIDLastSave="165" documentId="13_ncr:1_{E5794CA0-8874-4809-A20B-AE3B642E4095}" xr6:coauthVersionLast="47" xr6:coauthVersionMax="47" xr10:uidLastSave="{1E3F634C-5517-428A-A8AB-1ADC594C0FC6}"/>
  <bookViews>
    <workbookView xWindow="-110" yWindow="-110" windowWidth="25820" windowHeight="1550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AND" hidden="1" xlm="1">#NAME?</definedName>
    <definedName name="_xleta.MATCH" hidden="1" xlm="1">#NAME?</definedName>
    <definedName name="_xleta.T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J10" i="1"/>
  <c r="B35" i="1"/>
  <c r="H4" i="3" a="1"/>
  <c r="H21" i="3" a="1"/>
  <c r="H29" i="3" a="1"/>
  <c r="H23" i="3" a="1"/>
  <c r="H16" i="3" a="1"/>
  <c r="H32" i="3" a="1"/>
  <c r="H17" i="3" a="1"/>
  <c r="H9" i="3" a="1"/>
  <c r="H25" i="3" a="1"/>
  <c r="H18" i="3" a="1"/>
  <c r="H10" i="3" a="1"/>
  <c r="H26" i="3" a="1"/>
  <c r="H11" i="3" a="1"/>
  <c r="H20" i="3" a="1"/>
  <c r="H15" i="3" a="1"/>
  <c r="H8" i="3" a="1"/>
  <c r="H24" i="3" a="1"/>
  <c r="H19" i="3" a="1"/>
  <c r="H27" i="3" a="1"/>
  <c r="H12" i="3" a="1"/>
  <c r="H28" i="3" a="1"/>
  <c r="H30" i="3" a="1"/>
  <c r="H6" i="3" a="1"/>
  <c r="H14" i="3" a="1"/>
  <c r="H13" i="3" a="1"/>
  <c r="H5" i="3" a="1"/>
  <c r="H22" i="3" a="1"/>
  <c r="H7" i="3" a="1"/>
  <c r="H31" i="3" a="1"/>
  <c r="H33" i="3" a="1"/>
  <c r="H4" i="3" l="1"/>
  <c r="H20" i="3"/>
  <c r="H11" i="3"/>
  <c r="H26" i="3"/>
  <c r="H10" i="3"/>
  <c r="H33" i="3"/>
  <c r="H9" i="3"/>
  <c r="H24" i="3"/>
  <c r="H8" i="3"/>
  <c r="H31" i="3"/>
  <c r="H15" i="3"/>
  <c r="H7" i="3"/>
  <c r="H30" i="3"/>
  <c r="H22" i="3"/>
  <c r="H14" i="3"/>
  <c r="H6" i="3"/>
  <c r="H28" i="3"/>
  <c r="H12" i="3"/>
  <c r="H27" i="3"/>
  <c r="H19" i="3"/>
  <c r="H18" i="3"/>
  <c r="H25" i="3"/>
  <c r="H17" i="3"/>
  <c r="H32" i="3"/>
  <c r="H16" i="3"/>
  <c r="H23" i="3"/>
  <c r="H29" i="3"/>
  <c r="H21" i="3"/>
  <c r="H13" i="3"/>
  <c r="H5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CDDA2C-8E5E-4995-9B76-5EBC99C4852F}" name="MS Access Database_Query" type="1" refreshedVersion="8" background="1">
    <dbPr connection="DSN=MS Access Database;DBQ=C:\OA\학용품.accdb;DefaultDir=C:\OA;DriverId=25;FIL=MS Access;MaxBufferSize=2048;PageTimeout=5;" command="SELECT 학용품판매.날짜, 학용품판매.문구점, 학용품판매.품목, 학용품판매.단가, 학용품판매.수량_x000d__x000a_FROM `C:\OA\학용품.accdb`.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<sst xmlns="http://schemas.openxmlformats.org/spreadsheetml/2006/main" count="529" uniqueCount="71">
  <si>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</si>
  <si>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</si>
  <si>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</si>
  <si>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</si>
  <si>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</si>
  <si>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</si>
  <si>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</si>
  <si>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</si>
  <si>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</si>
  <si>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</si>
  <si>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</si>
  <si>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</si>
  <si>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</si>
  <si>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</si>
  <si>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</si>
  <si>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</si>
  <si>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</si>
  <si>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</si>
  <si>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</si>
  <si>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</si>
  <si>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</si>
  <si>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</si>
  <si>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</si>
  <si>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</si>
  <si>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</si>
  <si>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</si>
  <si>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</si>
  <si>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</si>
  <si>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</si>
  <si>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</si>
  <si>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</si>
  <si>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</si>
  <si>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</si>
  <si>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</si>
  <si>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</si>
  <si>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</si>
  <si>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</si>
  <si>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</si>
  <si>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</si>
  <si>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</si>
  <si>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</si>
  <si>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</si>
  <si>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</si>
  <si>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</si>
  <si>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</si>
  <si>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</si>
  <si>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</si>
  <si>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</si>
  <si>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</si>
  <si>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</si>
  <si>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</si>
  <si>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</si>
  <si>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</si>
  <si>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</si>
  <si>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</si>
  <si>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1사분기</t>
  </si>
  <si>
    <t>2사분기</t>
  </si>
  <si>
    <t>3사분기</t>
  </si>
  <si>
    <t>값</t>
  </si>
  <si>
    <t>***</t>
  </si>
  <si>
    <t>날짜)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</si>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</sst>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\O;[Red][=0]\X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178" fontId="0" fillId="0" borderId="7" xfId="0" applyNumberFormat="1" applyBorder="1" applyAlignment="1">
      <alignment horizontal="center" vertical="center"/>
    </xf>
    <xf numFmtId="178" fontId="0" fillId="0" borderId="10" xfId="0" applyNumberFormat="1" applyBorder="1" applyAlignment="1">
      <alignment horizontal="center" vertical="center"/>
    </xf>
    <xf numFmtId="178" fontId="3" fillId="6" borderId="6" xfId="0" applyNumberFormat="1" applyFont="1" applyFill="1" applyBorder="1" applyAlignment="1">
      <alignment horizontal="center" vertical="center"/>
    </xf>
    <xf numFmtId="178" fontId="3" fillId="6" borderId="7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6024.697311226853" backgroundQuery="1" createdVersion="8" refreshedVersion="8" minRefreshableVersion="3" recordCount="30" xr:uid="{A44C0ABA-21FF-465A-BD7A-BF45BED43AC7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050A45-8D77-4617-AC9B-B2B6FB6CD125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)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2"/>
  <sheetViews>
    <sheetView workbookViewId="0">
      <selection activeCell="D7" sqref="D7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10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10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10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10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10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10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10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10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10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  <c r="J10">
        <f>(ISEVEN(ROW())=TRUE)*(LEFT($D3,1)="E")</f>
        <v>0</v>
      </c>
    </row>
    <row r="11" spans="2:10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10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10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10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10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10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AND(FIND("화",C3,1),OR(MONTH(B3)=5,MONTH(B3)=7))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3.9140625" bestFit="1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IFERROR(AVERAGE(IF((K$11=$D$4:$D$33)*($J12=$B$4:$B$33),$F$4:$F$33)),"판매수량없음")</f>
        <v>99</v>
      </c>
      <c r="L12" s="17">
        <f t="array" ref="L12">IFERROR(AVERAGE(IF((L$11=$D$4:$D$33)*($J12=$B$4:$B$33),$F$4:$F$33)),"판매수량없음")</f>
        <v>71.666666666666671</v>
      </c>
      <c r="M12" s="17" t="str">
        <f t="array" ref="M12">TEXT(SUM(($J12=$B$4:$B$33)*1),"0건")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IFERROR(AVERAGE(IF((K$11=$D$4:$D$33)*($J13=$B$4:$B$33),$F$4:$F$33)),"판매수량없음")</f>
        <v>판매수량없음</v>
      </c>
      <c r="L13" s="17">
        <f t="array" ref="L13">IFERROR(AVERAGE(IF((L$11=$D$4:$D$33)*($J13=$B$4:$B$33),$F$4:$F$33)),"판매수량없음")</f>
        <v>79.2</v>
      </c>
      <c r="M13" s="17" t="str">
        <f t="array" ref="M13">TEXT(SUM(($J13=$B$4:$B$33)*1),"0건")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IFERROR(AVERAGE(IF((K$11=$D$4:$D$33)*($J14=$B$4:$B$33),$F$4:$F$33)),"판매수량없음")</f>
        <v>57</v>
      </c>
      <c r="L14" s="17" t="str">
        <f t="array" ref="L14">IFERROR(AVERAGE(IF((L$11=$D$4:$D$33)*($J14=$B$4:$B$33),$F$4:$F$33)),"판매수량없음")</f>
        <v>판매수량없음</v>
      </c>
      <c r="M14" s="17" t="str">
        <f t="array" ref="M14">TEXT(SUM(($J14=$B$4:$B$33)*1),"0건")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IFERROR(AVERAGE(IF((K$11=$D$4:$D$33)*($J15=$B$4:$B$33),$F$4:$F$33)),"판매수량없음")</f>
        <v>판매수량없음</v>
      </c>
      <c r="L15" s="17">
        <f t="array" ref="L15">IFERROR(AVERAGE(IF((L$11=$D$4:$D$33)*($J15=$B$4:$B$33),$F$4:$F$33)),"판매수량없음")</f>
        <v>24</v>
      </c>
      <c r="M15" s="17" t="str">
        <f t="array" ref="M15">TEXT(SUM(($J15=$B$4:$B$33)*1),"0건")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IFERROR(AVERAGE(IF((K$11=$D$4:$D$33)*($J16=$B$4:$B$33),$F$4:$F$33)),"판매수량없음")</f>
        <v>50.333333333333336</v>
      </c>
      <c r="L16" s="17">
        <f t="array" ref="L16">IFERROR(AVERAGE(IF((L$11=$D$4:$D$33)*($J16=$B$4:$B$33),$F$4:$F$33)),"판매수량없음")</f>
        <v>72</v>
      </c>
      <c r="M16" s="17" t="str">
        <f t="array" ref="M16">TEXT(SUM(($J16=$B$4:$B$33)*1),"0건")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INDEX($A$4:$F$33,MATCH(MAX($F$4:$F$33),$F$4:$F$33,0),4) &amp; "-" &amp; INDEX($A$4:$F$33,MATCH(MAX($F$4:$F$33),$F$4:$F$33,0),2)</f>
        <v>종합장-새싹문구</v>
      </c>
      <c r="K20" s="45"/>
      <c r="L20" s="45"/>
      <c r="M20" s="45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0.58203125" bestFit="1" customWidth="1"/>
    <col min="10" max="11" width="15.1640625" bestFit="1" customWidth="1"/>
    <col min="12" max="18" width="10.58203125" bestFit="1" customWidth="1"/>
    <col min="19" max="20" width="15.1640625" bestFit="1" customWidth="1"/>
  </cols>
  <sheetData>
    <row r="2" spans="2:9" x14ac:dyDescent="0.45">
      <c r="D2" s="31" t="s">
        <v>60</v>
      </c>
      <c r="E2" s="31" t="s">
        <v>58</v>
      </c>
    </row>
    <row r="3" spans="2:9" x14ac:dyDescent="0.45">
      <c r="D3" t="s">
        <v>55</v>
      </c>
      <c r="F3" t="s">
        <v>56</v>
      </c>
      <c r="H3" t="s">
        <v>57</v>
      </c>
    </row>
    <row r="4" spans="2:9" x14ac:dyDescent="0.45">
      <c r="B4" s="31" t="s">
        <v>1</v>
      </c>
      <c r="C4" s="31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2">
        <v>30000</v>
      </c>
      <c r="E5">
        <v>164</v>
      </c>
      <c r="F5" s="32">
        <v>20000</v>
      </c>
      <c r="G5">
        <v>35</v>
      </c>
      <c r="H5" s="32">
        <v>15000</v>
      </c>
      <c r="I5">
        <v>51</v>
      </c>
    </row>
    <row r="6" spans="2:9" x14ac:dyDescent="0.45">
      <c r="C6" t="s">
        <v>13</v>
      </c>
      <c r="D6" s="32">
        <v>30000</v>
      </c>
      <c r="E6">
        <v>164</v>
      </c>
      <c r="F6" s="32">
        <v>15000</v>
      </c>
      <c r="G6">
        <v>24</v>
      </c>
      <c r="H6" s="32">
        <v>15000</v>
      </c>
      <c r="I6">
        <v>51</v>
      </c>
    </row>
    <row r="7" spans="2:9" x14ac:dyDescent="0.45">
      <c r="C7" t="s">
        <v>10</v>
      </c>
      <c r="D7" s="32" t="s">
        <v>59</v>
      </c>
      <c r="E7" t="s">
        <v>59</v>
      </c>
      <c r="F7" s="32">
        <v>5000</v>
      </c>
      <c r="G7">
        <v>11</v>
      </c>
      <c r="H7" s="32" t="s">
        <v>59</v>
      </c>
      <c r="I7" t="s">
        <v>59</v>
      </c>
    </row>
    <row r="8" spans="2:9" x14ac:dyDescent="0.45">
      <c r="B8" t="s">
        <v>8</v>
      </c>
      <c r="D8" s="32">
        <v>65000</v>
      </c>
      <c r="E8">
        <v>461</v>
      </c>
      <c r="F8" s="32">
        <v>30000</v>
      </c>
      <c r="G8">
        <v>179</v>
      </c>
      <c r="H8" s="32">
        <v>15000</v>
      </c>
      <c r="I8">
        <v>92</v>
      </c>
    </row>
    <row r="9" spans="2:9" x14ac:dyDescent="0.45">
      <c r="C9" t="s">
        <v>13</v>
      </c>
      <c r="D9" s="32">
        <v>45000</v>
      </c>
      <c r="E9">
        <v>197</v>
      </c>
      <c r="F9" s="32">
        <v>30000</v>
      </c>
      <c r="G9">
        <v>179</v>
      </c>
      <c r="H9" s="32">
        <v>15000</v>
      </c>
      <c r="I9">
        <v>92</v>
      </c>
    </row>
    <row r="10" spans="2:9" x14ac:dyDescent="0.45">
      <c r="C10" t="s">
        <v>10</v>
      </c>
      <c r="D10" s="32">
        <v>20000</v>
      </c>
      <c r="E10">
        <v>264</v>
      </c>
      <c r="F10" s="32" t="s">
        <v>59</v>
      </c>
      <c r="G10" t="s">
        <v>59</v>
      </c>
      <c r="H10" s="32" t="s">
        <v>59</v>
      </c>
      <c r="I10" t="s">
        <v>59</v>
      </c>
    </row>
    <row r="11" spans="2:9" x14ac:dyDescent="0.45">
      <c r="B11" t="s">
        <v>11</v>
      </c>
      <c r="D11" s="32">
        <v>1200</v>
      </c>
      <c r="E11">
        <v>57</v>
      </c>
      <c r="F11" s="32">
        <v>1000</v>
      </c>
      <c r="G11">
        <v>99</v>
      </c>
      <c r="H11" s="32" t="s">
        <v>59</v>
      </c>
      <c r="I11" t="s">
        <v>59</v>
      </c>
    </row>
    <row r="12" spans="2:9" x14ac:dyDescent="0.45">
      <c r="C12" t="s">
        <v>7</v>
      </c>
      <c r="D12" s="32">
        <v>1200</v>
      </c>
      <c r="E12">
        <v>57</v>
      </c>
      <c r="F12" s="32" t="s">
        <v>59</v>
      </c>
      <c r="G12" t="s">
        <v>59</v>
      </c>
      <c r="H12" s="32" t="s">
        <v>59</v>
      </c>
      <c r="I12" t="s">
        <v>59</v>
      </c>
    </row>
    <row r="13" spans="2:9" x14ac:dyDescent="0.45">
      <c r="C13" t="s">
        <v>16</v>
      </c>
      <c r="D13" s="32" t="s">
        <v>59</v>
      </c>
      <c r="E13" t="s">
        <v>59</v>
      </c>
      <c r="F13" s="32">
        <v>1000</v>
      </c>
      <c r="G13">
        <v>99</v>
      </c>
      <c r="H13" s="32" t="s">
        <v>59</v>
      </c>
      <c r="I13" t="s">
        <v>59</v>
      </c>
    </row>
    <row r="14" spans="2:9" x14ac:dyDescent="0.45">
      <c r="B14" t="s">
        <v>14</v>
      </c>
      <c r="D14" s="32">
        <v>7000</v>
      </c>
      <c r="E14">
        <v>178</v>
      </c>
      <c r="F14" s="32">
        <v>8200</v>
      </c>
      <c r="G14">
        <v>248</v>
      </c>
      <c r="H14" s="32">
        <v>6000</v>
      </c>
      <c r="I14">
        <v>51</v>
      </c>
    </row>
    <row r="15" spans="2:9" x14ac:dyDescent="0.45">
      <c r="C15" t="s">
        <v>7</v>
      </c>
      <c r="D15" s="32" t="s">
        <v>59</v>
      </c>
      <c r="E15" t="s">
        <v>59</v>
      </c>
      <c r="F15" s="32">
        <v>1200</v>
      </c>
      <c r="G15">
        <v>99</v>
      </c>
      <c r="H15" s="32" t="s">
        <v>59</v>
      </c>
      <c r="I15" t="s">
        <v>59</v>
      </c>
    </row>
    <row r="16" spans="2:9" x14ac:dyDescent="0.45">
      <c r="C16" t="s">
        <v>16</v>
      </c>
      <c r="D16" s="32">
        <v>2000</v>
      </c>
      <c r="E16">
        <v>149</v>
      </c>
      <c r="F16" s="32">
        <v>2000</v>
      </c>
      <c r="G16">
        <v>95</v>
      </c>
      <c r="H16" s="32">
        <v>1000</v>
      </c>
      <c r="I16">
        <v>29</v>
      </c>
    </row>
    <row r="17" spans="2:9" x14ac:dyDescent="0.45">
      <c r="C17" t="s">
        <v>10</v>
      </c>
      <c r="D17" s="32">
        <v>5000</v>
      </c>
      <c r="E17">
        <v>29</v>
      </c>
      <c r="F17" s="32">
        <v>5000</v>
      </c>
      <c r="G17">
        <v>54</v>
      </c>
      <c r="H17" s="32">
        <v>5000</v>
      </c>
      <c r="I17">
        <v>22</v>
      </c>
    </row>
    <row r="18" spans="2:9" x14ac:dyDescent="0.45">
      <c r="B18" t="s">
        <v>5</v>
      </c>
      <c r="D18" s="32">
        <v>2400</v>
      </c>
      <c r="E18">
        <v>135</v>
      </c>
      <c r="F18" s="32">
        <v>1200</v>
      </c>
      <c r="G18">
        <v>16</v>
      </c>
      <c r="H18" s="32">
        <v>5000</v>
      </c>
      <c r="I18">
        <v>86</v>
      </c>
    </row>
    <row r="19" spans="2:9" x14ac:dyDescent="0.45">
      <c r="C19" t="s">
        <v>7</v>
      </c>
      <c r="D19" s="32">
        <v>2400</v>
      </c>
      <c r="E19">
        <v>135</v>
      </c>
      <c r="F19" s="32">
        <v>1200</v>
      </c>
      <c r="G19">
        <v>16</v>
      </c>
      <c r="H19" s="32" t="s">
        <v>59</v>
      </c>
      <c r="I19" t="s">
        <v>59</v>
      </c>
    </row>
    <row r="20" spans="2:9" x14ac:dyDescent="0.45">
      <c r="C20" t="s">
        <v>10</v>
      </c>
      <c r="D20" s="32" t="s">
        <v>59</v>
      </c>
      <c r="E20" t="s">
        <v>59</v>
      </c>
      <c r="F20" s="32" t="s">
        <v>59</v>
      </c>
      <c r="G20" t="s">
        <v>59</v>
      </c>
      <c r="H20" s="32">
        <v>5000</v>
      </c>
      <c r="I20">
        <v>86</v>
      </c>
    </row>
    <row r="21" spans="2:9" x14ac:dyDescent="0.45">
      <c r="B21" t="s">
        <v>52</v>
      </c>
      <c r="D21" s="32">
        <v>105600</v>
      </c>
      <c r="E21">
        <v>995</v>
      </c>
      <c r="F21" s="32">
        <v>60400</v>
      </c>
      <c r="G21">
        <v>577</v>
      </c>
      <c r="H21" s="32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3" t="s">
        <v>65</v>
      </c>
      <c r="F5" s="37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3" t="s">
        <v>66</v>
      </c>
      <c r="F7" s="37">
        <f>SUBTOTAL(3,F6:F6)</f>
        <v>1</v>
      </c>
      <c r="G7" s="24"/>
    </row>
    <row r="8" spans="2:7" outlineLevel="1" x14ac:dyDescent="0.45">
      <c r="B8" s="15"/>
      <c r="C8" s="33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3" t="s">
        <v>65</v>
      </c>
      <c r="F14" s="37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3" t="s">
        <v>67</v>
      </c>
      <c r="F18" s="37">
        <f>SUBTOTAL(3,F15:F17)</f>
        <v>3</v>
      </c>
      <c r="G18" s="24"/>
    </row>
    <row r="19" spans="2:7" outlineLevel="1" x14ac:dyDescent="0.45">
      <c r="B19" s="15"/>
      <c r="C19" s="33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3" t="s">
        <v>65</v>
      </c>
      <c r="F21" s="37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3" t="s">
        <v>68</v>
      </c>
      <c r="F25" s="37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3" t="s">
        <v>67</v>
      </c>
      <c r="F28" s="37">
        <f>SUBTOTAL(3,F26:F27)</f>
        <v>2</v>
      </c>
      <c r="G28" s="24"/>
    </row>
    <row r="29" spans="2:7" outlineLevel="1" x14ac:dyDescent="0.45">
      <c r="B29" s="15"/>
      <c r="C29" s="33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3" t="s">
        <v>65</v>
      </c>
      <c r="F31" s="37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4"/>
      <c r="C35" s="20"/>
      <c r="D35" s="20"/>
      <c r="E35" s="36" t="s">
        <v>66</v>
      </c>
      <c r="F35" s="38">
        <f>SUBTOTAL(3,F32:F34)</f>
        <v>3</v>
      </c>
      <c r="G35" s="35"/>
    </row>
    <row r="36" spans="2:7" outlineLevel="1" x14ac:dyDescent="0.45">
      <c r="B36" s="34"/>
      <c r="C36" s="36" t="s">
        <v>64</v>
      </c>
      <c r="D36" s="20"/>
      <c r="E36" s="20"/>
      <c r="F36" s="35"/>
      <c r="G36" s="35">
        <f>SUBTOTAL(9,G30:G34)</f>
        <v>223</v>
      </c>
    </row>
    <row r="37" spans="2:7" x14ac:dyDescent="0.45">
      <c r="B37" s="34"/>
      <c r="C37" s="36"/>
      <c r="D37" s="20"/>
      <c r="E37" s="36" t="s">
        <v>69</v>
      </c>
      <c r="F37" s="38">
        <f>SUBTOTAL(3,F3:F34)</f>
        <v>21</v>
      </c>
      <c r="G37" s="35"/>
    </row>
    <row r="38" spans="2:7" x14ac:dyDescent="0.45">
      <c r="B38" s="34"/>
      <c r="C38" s="36" t="s">
        <v>52</v>
      </c>
      <c r="D38" s="20"/>
      <c r="E38" s="20"/>
      <c r="F38" s="35"/>
      <c r="G38" s="35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N16" sqref="N16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1" spans="1:2" x14ac:dyDescent="0.45">
      <c r="A1" t="s">
        <v>70</v>
      </c>
    </row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1:I15"/>
  <sheetViews>
    <sheetView workbookViewId="0">
      <selection activeCell="I3" sqref="I3"/>
    </sheetView>
  </sheetViews>
  <sheetFormatPr defaultRowHeight="17" x14ac:dyDescent="0.45"/>
  <cols>
    <col min="1" max="1" width="4.5" customWidth="1"/>
    <col min="2" max="7" width="11.83203125" customWidth="1"/>
    <col min="8" max="9" width="8.6640625" style="39"/>
  </cols>
  <sheetData>
    <row r="1" spans="2:9" x14ac:dyDescent="0.45">
      <c r="E1" s="39"/>
      <c r="H1"/>
      <c r="I1"/>
    </row>
    <row r="2" spans="2:9" x14ac:dyDescent="0.45">
      <c r="E2" s="39"/>
      <c r="G2" s="39"/>
      <c r="H2"/>
      <c r="I2"/>
    </row>
    <row r="3" spans="2:9" x14ac:dyDescent="0.45">
      <c r="E3" s="39"/>
      <c r="G3" s="39"/>
      <c r="H3"/>
      <c r="I3"/>
    </row>
    <row r="4" spans="2:9" x14ac:dyDescent="0.45">
      <c r="B4" t="s">
        <v>31</v>
      </c>
      <c r="E4" s="39"/>
      <c r="G4" s="39"/>
      <c r="H4"/>
      <c r="I4"/>
    </row>
    <row r="5" spans="2:9" x14ac:dyDescent="0.45">
      <c r="B5" s="25" t="s">
        <v>32</v>
      </c>
      <c r="C5" s="26" t="s">
        <v>33</v>
      </c>
      <c r="D5" s="26" t="s">
        <v>34</v>
      </c>
      <c r="E5" s="42" t="s">
        <v>35</v>
      </c>
      <c r="F5" s="42" t="s">
        <v>36</v>
      </c>
      <c r="G5" s="43" t="s">
        <v>37</v>
      </c>
    </row>
    <row r="6" spans="2:9" x14ac:dyDescent="0.45">
      <c r="B6" s="27" t="s">
        <v>38</v>
      </c>
      <c r="C6" s="28" t="s">
        <v>39</v>
      </c>
      <c r="D6" s="28">
        <v>54</v>
      </c>
      <c r="E6" s="28">
        <v>2002</v>
      </c>
      <c r="F6" s="28">
        <v>1</v>
      </c>
      <c r="G6" s="40"/>
    </row>
    <row r="7" spans="2:9" x14ac:dyDescent="0.45">
      <c r="B7" s="27" t="s">
        <v>40</v>
      </c>
      <c r="C7" s="28" t="s">
        <v>41</v>
      </c>
      <c r="D7" s="28">
        <v>60</v>
      </c>
      <c r="E7" s="28">
        <v>1997</v>
      </c>
      <c r="F7" s="28">
        <v>0</v>
      </c>
      <c r="G7" s="40"/>
    </row>
    <row r="8" spans="2:9" x14ac:dyDescent="0.45">
      <c r="B8" s="27" t="s">
        <v>38</v>
      </c>
      <c r="C8" s="28" t="s">
        <v>42</v>
      </c>
      <c r="D8" s="28">
        <v>50</v>
      </c>
      <c r="E8" s="28">
        <v>2007</v>
      </c>
      <c r="F8" s="28">
        <v>1</v>
      </c>
      <c r="G8" s="40"/>
    </row>
    <row r="9" spans="2:9" x14ac:dyDescent="0.45">
      <c r="B9" s="27" t="s">
        <v>40</v>
      </c>
      <c r="C9" s="28" t="s">
        <v>43</v>
      </c>
      <c r="D9" s="28">
        <v>59</v>
      </c>
      <c r="E9" s="28">
        <v>1998</v>
      </c>
      <c r="F9" s="28">
        <v>0</v>
      </c>
      <c r="G9" s="40"/>
    </row>
    <row r="10" spans="2:9" x14ac:dyDescent="0.45">
      <c r="B10" s="27" t="s">
        <v>38</v>
      </c>
      <c r="C10" s="28" t="s">
        <v>44</v>
      </c>
      <c r="D10" s="28">
        <v>48</v>
      </c>
      <c r="E10" s="28">
        <v>2009</v>
      </c>
      <c r="F10" s="28">
        <v>1</v>
      </c>
      <c r="G10" s="40"/>
    </row>
    <row r="11" spans="2:9" x14ac:dyDescent="0.45">
      <c r="B11" s="27" t="s">
        <v>40</v>
      </c>
      <c r="C11" s="28" t="s">
        <v>45</v>
      </c>
      <c r="D11" s="28">
        <v>51</v>
      </c>
      <c r="E11" s="28">
        <v>2006</v>
      </c>
      <c r="F11" s="28">
        <v>1</v>
      </c>
      <c r="G11" s="40"/>
    </row>
    <row r="12" spans="2:9" x14ac:dyDescent="0.45">
      <c r="B12" s="27" t="s">
        <v>38</v>
      </c>
      <c r="C12" s="28" t="s">
        <v>46</v>
      </c>
      <c r="D12" s="28">
        <v>54</v>
      </c>
      <c r="E12" s="28">
        <v>2003</v>
      </c>
      <c r="F12" s="28">
        <v>1</v>
      </c>
      <c r="G12" s="40"/>
    </row>
    <row r="13" spans="2:9" x14ac:dyDescent="0.45">
      <c r="B13" s="27" t="s">
        <v>40</v>
      </c>
      <c r="C13" s="28" t="s">
        <v>47</v>
      </c>
      <c r="D13" s="28">
        <v>58</v>
      </c>
      <c r="E13" s="28">
        <v>1999</v>
      </c>
      <c r="F13" s="28">
        <v>0</v>
      </c>
      <c r="G13" s="40"/>
    </row>
    <row r="14" spans="2:9" x14ac:dyDescent="0.45">
      <c r="B14" s="27" t="s">
        <v>48</v>
      </c>
      <c r="C14" s="28" t="s">
        <v>49</v>
      </c>
      <c r="D14" s="28">
        <v>61</v>
      </c>
      <c r="E14" s="28">
        <v>1996</v>
      </c>
      <c r="F14" s="28">
        <v>1</v>
      </c>
      <c r="G14" s="40"/>
    </row>
    <row r="15" spans="2:9" x14ac:dyDescent="0.45">
      <c r="B15" s="29" t="s">
        <v>40</v>
      </c>
      <c r="C15" s="30" t="s">
        <v>50</v>
      </c>
      <c r="D15" s="30">
        <v>52</v>
      </c>
      <c r="E15" s="30">
        <v>2005</v>
      </c>
      <c r="F15" s="30">
        <v>1</v>
      </c>
      <c r="G15" s="41"/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/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cp:lastPrinted>2026-01-02T07:39:06Z</cp:lastPrinted>
  <dcterms:created xsi:type="dcterms:W3CDTF">2023-08-09T00:13:15Z</dcterms:created>
  <dcterms:modified xsi:type="dcterms:W3CDTF">2026-01-03T12:57:56Z</dcterms:modified>
</cp:coreProperties>
</file>