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26년 기출문제집\12.17일\"/>
    </mc:Choice>
  </mc:AlternateContent>
  <xr:revisionPtr revIDLastSave="0" documentId="13_ncr:1_{E52AAACD-F9F8-4AE3-B130-4EC4D06D54E0}" xr6:coauthVersionLast="47" xr6:coauthVersionMax="47" xr10:uidLastSave="{00000000-0000-0000-0000-000000000000}"/>
  <bookViews>
    <workbookView xWindow="-120" yWindow="-120" windowWidth="29040" windowHeight="158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G7" i="5"/>
  <c r="D28" i="5"/>
  <c r="D23" i="5"/>
  <c r="D18" i="5"/>
  <c r="D13" i="5"/>
  <c r="D8" i="5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/>
  <c r="G17" i="5" s="1"/>
  <c r="F9" i="5"/>
  <c r="G9" i="5" s="1"/>
  <c r="G12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/>
  <c r="F21" i="5"/>
  <c r="G21" i="5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D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박형욱</author>
  </authors>
  <commentList>
    <comment ref="H8" authorId="0" shapeId="0" xr:uid="{31A30BCB-4E6C-4F2F-BCAE-B9E35D10051F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<sst xmlns="http://schemas.openxmlformats.org/spreadsheetml/2006/main" count="427" uniqueCount="304">
  <si>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</si>
  <si>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</si>
  <si>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</si>
  <si>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</si>
  <si>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</si>
  <si>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</si>
  <si>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</si>
  <si>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</si>
  <si>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</si>
  <si>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</si>
  <si>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</si>
  <si>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</si>
  <si>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</si>
  <si>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</si>
  <si>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</si>
  <si>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</si>
  <si>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</si>
  <si>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</si>
  <si>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</si>
  <si>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</si>
  <si>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</si>
  <si>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</si>
  <si>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</si>
  <si>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</si>
  <si>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</si>
  <si>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</si>
  <si>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</si>
  <si>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</si>
  <si>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</si>
  <si>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</si>
  <si>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</si>
  <si>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</si>
  <si>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</si>
  <si>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</si>
  <si>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</si>
  <si>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</si>
  <si>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</si>
  <si>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</si>
  <si>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</si>
  <si>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</si>
  <si>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</si>
  <si>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</si>
  <si>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</si>
  <si>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</si>
  <si>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</si>
  <si>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</si>
  <si>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</si>
  <si>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</si>
  <si>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</si>
  <si>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</si>
  <si>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</si>
  <si>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</si>
  <si>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</si>
  <si>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</si>
  <si>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</si>
  <si>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</si>
  <si>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</si>
  <si>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</si>
  <si>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</si>
  <si>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</si>
  <si>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</si>
  <si>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</si>
  <si>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</si>
  <si>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</si>
  <si>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</si>
  <si>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</si>
  <si>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</si>
  <si>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</si>
  <si>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</si>
  <si>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</si>
  <si>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</si>
  <si>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</si>
  <si>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</si>
  <si>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</si>
  <si>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</si>
  <si>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</si>
  <si>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</si>
  <si>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</si>
  <si>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</si>
  <si>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</si>
  <si>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</si>
  <si>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</si>
  <si>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</si>
  <si>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</si>
  <si>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</si>
  <si>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</si>
  <si>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</si>
  <si>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</si>
  <si>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</si>
  <si>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</si>
  <si>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</si>
  <si>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</si>
  <si>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</si>
  <si>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</si>
  <si>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</si>
  <si>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</si>
  <si>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</si>
  <si>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</si>
  <si>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</si>
  <si>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</si>
  <si>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</si>
  <si>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</si>
  <si>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</si>
  <si>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</si>
  <si>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</si>
  <si>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</si>
  <si>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</si>
  <si>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</si>
  <si>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</si>
  <si>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</si>
  <si>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</si>
  <si>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</si>
  <si>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</si>
  <si>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</si>
  <si>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</si>
  <si>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</si>
  <si>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</si>
  <si>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</si>
  <si>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</si>
  <si>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</si>
  <si>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</si>
  <si>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</si>
  <si>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</si>
  <si>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</si>
  <si>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</si>
  <si>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</si>
  <si>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</si>
  <si>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</si>
  <si>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</si>
  <si>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</si>
  <si>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</si>
  <si>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</si>
  <si>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</si>
  <si>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</si>
  <si>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</si>
  <si>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</si>
  <si>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</si>
  <si>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</si>
  <si>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</si>
  <si>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</si>
  <si>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</si>
  <si>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</si>
  <si>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</si>
  <si>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</si>
  <si>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</si>
  <si>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</si>
  <si>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</si>
  <si>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</si>
  <si>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</si>
  <si>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</si>
  <si>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</si>
  <si>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</si>
  <si>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</si>
  <si>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</si>
  <si>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</si>
  <si>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</si>
  <si>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</si>
  <si>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</si>
  <si>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</si>
  <si>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</si>
  <si>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</si>
  <si>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</si>
  <si>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</si>
  <si>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</si>
  <si>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</si>
  <si>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</si>
  <si>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</si>
  <si>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</si>
  <si>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</si>
  <si>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</si>
  <si>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</si>
  <si>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</si>
  <si>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</si>
  <si>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</si>
  <si>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</si>
  <si>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</si>
  <si>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</si>
  <si>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</si>
  <si>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</si>
  <si>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</si>
  <si>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</si>
  <si>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</si>
  <si>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</si>
  <si>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</si>
  <si>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</si>
  <si>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</si>
  <si>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</si>
  <si>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</si>
  <si>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</si>
  <si>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</si>
  <si>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</si>
  <si>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</si>
  <si>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</si>
  <si>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</si>
  <si>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</si>
  <si>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</si>
  <si>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</si>
  <si>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</si>
  <si>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</si>
  <si>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</si>
  <si>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</si>
  <si>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</si>
  <si>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</si>
  <si>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</si>
  <si>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</si>
  <si>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</si>
  <si>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</si>
  <si>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</si>
  <si>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</si>
  <si>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</si>
  <si>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</si>
  <si>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</si>
  <si>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</si>
  <si>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</si>
  <si>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</si>
  <si>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</si>
  <si>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</si>
  <si>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</si>
  <si>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</si>
  <si>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</si>
  <si>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</si>
  <si>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</si>
  <si>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</si>
  <si>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</si>
  <si>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</si>
  <si>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</si>
  <si>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</si>
  <si>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</si>
  <si>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</si>
  <si>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</si>
  <si>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</si>
  <si>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</si>
  <si>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</si>
  <si>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</si>
  <si>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</si>
  <si>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</si>
  <si>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</si>
  <si>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</si>
  <si>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</si>
  <si>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</si>
  <si>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</si>
  <si>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</si>
  <si>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</si>
  <si>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</si>
  <si>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</si>
  <si>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</si>
  <si>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</si>
  <si>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</si>
  <si>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</si>
  <si>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</si>
  <si>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</si>
  <si>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</si>
  <si>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</si>
  <si>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</si>
  <si>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</si>
  <si>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</si>
  <si>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</si>
  <si>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</si>
  <si>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</si>
  <si>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</si>
  <si>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</si>
  <si>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</si>
  <si>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</si>
  <si>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</si>
  <si>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</si>
  <si>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</si>
  <si>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</si>
  <si>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</si>
  <si>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</si>
  <si>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</si>
  <si>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</si>
  <si>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</si>
  <si>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</si>
  <si>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</si>
  <si>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</si>
  <si>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</si>
  <si>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</si>
  <si>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</si>
  <si>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</si>
  <si>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</si>
  <si>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</si>
  <si>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</si>
  <si>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</si>
  <si>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</si>
  <si>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</si>
  <si>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</si>
  <si>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</si>
  <si>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</si>
  <si>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</si>
  <si>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</si>
  <si>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Scanner</t>
    <phoneticPr fontId="1" type="noConversion"/>
  </si>
  <si>
    <t>Speaker</t>
    <phoneticPr fontId="1" type="noConversion"/>
  </si>
  <si>
    <t>Keyboard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</si>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</sst>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sz val="11"/>
      <color indexed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2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  <a:endParaRPr lang="en-US" altLang="ko-KR" sz="1600" u="sng"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19-4AC9-9EB7-A650E69B23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AF78B39-EBD7-8581-5AF7-07373D770762}"/>
            </a:ext>
          </a:extLst>
        </xdr:cNvPr>
        <xdr:cNvSpPr/>
      </xdr:nvSpPr>
      <xdr:spPr>
        <a:xfrm>
          <a:off x="548640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08.840577430557" createdVersion="8" refreshedVersion="8" minRefreshableVersion="3" recordCount="10" xr:uid="{F62256AE-907E-402D-BD07-4D5E18DC8DD7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26631A-3F82-45F5-99D4-65C2B5923FAB}" name="피벗 테이블2" cacheId="9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6.5" x14ac:dyDescent="0.3"/>
  <cols>
    <col min="2" max="2" width="11.125" bestFit="1" customWidth="1"/>
    <col min="3" max="3" width="11.75" bestFit="1" customWidth="1"/>
    <col min="5" max="5" width="9.375" bestFit="1" customWidth="1"/>
  </cols>
  <sheetData>
    <row r="1" spans="1:6" x14ac:dyDescent="0.3">
      <c r="A1" t="s">
        <v>0</v>
      </c>
    </row>
    <row r="3" spans="1:6" x14ac:dyDescent="0.3">
      <c r="A3" s="1" t="s">
        <v>277</v>
      </c>
      <c r="B3" s="1" t="s">
        <v>285</v>
      </c>
      <c r="C3" s="1" t="s">
        <v>286</v>
      </c>
      <c r="D3" s="1" t="s">
        <v>294</v>
      </c>
      <c r="E3" s="1" t="s">
        <v>302</v>
      </c>
      <c r="F3" s="1" t="s">
        <v>303</v>
      </c>
    </row>
    <row r="4" spans="1:6" x14ac:dyDescent="0.3">
      <c r="A4" s="1" t="s">
        <v>278</v>
      </c>
      <c r="B4" s="2">
        <v>45942</v>
      </c>
      <c r="C4" s="1" t="s">
        <v>287</v>
      </c>
      <c r="D4" s="1" t="s">
        <v>295</v>
      </c>
      <c r="E4" s="3">
        <v>148000</v>
      </c>
      <c r="F4" s="1">
        <v>250</v>
      </c>
    </row>
    <row r="5" spans="1:6" x14ac:dyDescent="0.3">
      <c r="A5" s="1" t="s">
        <v>279</v>
      </c>
      <c r="B5" s="2">
        <v>45942</v>
      </c>
      <c r="C5" s="1" t="s">
        <v>288</v>
      </c>
      <c r="D5" s="1" t="s">
        <v>296</v>
      </c>
      <c r="E5" s="3">
        <v>110000</v>
      </c>
      <c r="F5" s="1">
        <v>300</v>
      </c>
    </row>
    <row r="6" spans="1:6" x14ac:dyDescent="0.3">
      <c r="A6" s="1" t="s">
        <v>280</v>
      </c>
      <c r="B6" s="2">
        <v>45943</v>
      </c>
      <c r="C6" s="1" t="s">
        <v>289</v>
      </c>
      <c r="D6" s="1" t="s">
        <v>297</v>
      </c>
      <c r="E6" s="3">
        <v>250000</v>
      </c>
      <c r="F6" s="1">
        <v>200</v>
      </c>
    </row>
    <row r="7" spans="1:6" x14ac:dyDescent="0.3">
      <c r="A7" s="1" t="s">
        <v>281</v>
      </c>
      <c r="B7" s="2">
        <v>45943</v>
      </c>
      <c r="C7" s="1" t="s">
        <v>292</v>
      </c>
      <c r="D7" s="1" t="s">
        <v>298</v>
      </c>
      <c r="E7" s="3">
        <v>80000</v>
      </c>
      <c r="F7" s="1">
        <v>500</v>
      </c>
    </row>
    <row r="8" spans="1:6" x14ac:dyDescent="0.3">
      <c r="A8" s="1" t="s">
        <v>282</v>
      </c>
      <c r="B8" s="2">
        <v>45944</v>
      </c>
      <c r="C8" s="1" t="s">
        <v>290</v>
      </c>
      <c r="D8" s="1" t="s">
        <v>299</v>
      </c>
      <c r="E8" s="3">
        <v>270000</v>
      </c>
      <c r="F8" s="1">
        <v>100</v>
      </c>
    </row>
    <row r="9" spans="1:6" x14ac:dyDescent="0.3">
      <c r="A9" s="1" t="s">
        <v>283</v>
      </c>
      <c r="B9" s="2">
        <v>45945</v>
      </c>
      <c r="C9" s="1" t="s">
        <v>291</v>
      </c>
      <c r="D9" s="1" t="s">
        <v>300</v>
      </c>
      <c r="E9" s="3">
        <v>160000</v>
      </c>
      <c r="F9" s="1">
        <v>260</v>
      </c>
    </row>
    <row r="10" spans="1:6" x14ac:dyDescent="0.3">
      <c r="A10" s="1" t="s">
        <v>284</v>
      </c>
      <c r="B10" s="2">
        <v>45945</v>
      </c>
      <c r="C10" s="1" t="s">
        <v>293</v>
      </c>
      <c r="D10" s="1" t="s">
        <v>301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J9" sqref="J9"/>
    </sheetView>
  </sheetViews>
  <sheetFormatPr defaultRowHeight="16.5" x14ac:dyDescent="0.3"/>
  <cols>
    <col min="1" max="1" width="10.375" bestFit="1" customWidth="1"/>
    <col min="3" max="3" width="10.375" bestFit="1" customWidth="1"/>
    <col min="6" max="6" width="11.75" bestFit="1" customWidth="1"/>
  </cols>
  <sheetData>
    <row r="1" spans="1:8" ht="20.25" x14ac:dyDescent="0.3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7.25" thickBot="1" x14ac:dyDescent="0.35"/>
    <row r="3" spans="1:8" x14ac:dyDescent="0.3">
      <c r="A3" s="21" t="s">
        <v>2</v>
      </c>
      <c r="B3" s="22" t="s">
        <v>121</v>
      </c>
      <c r="C3" s="22" t="s">
        <v>122</v>
      </c>
      <c r="D3" s="22" t="s">
        <v>123</v>
      </c>
      <c r="E3" s="22" t="s">
        <v>124</v>
      </c>
      <c r="F3" s="22" t="s">
        <v>125</v>
      </c>
      <c r="G3" s="22" t="s">
        <v>126</v>
      </c>
      <c r="H3" s="23" t="s">
        <v>127</v>
      </c>
    </row>
    <row r="4" spans="1:8" x14ac:dyDescent="0.3">
      <c r="A4" s="24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20">
        <v>3274</v>
      </c>
      <c r="H4" s="25">
        <v>26486</v>
      </c>
    </row>
    <row r="5" spans="1:8" x14ac:dyDescent="0.3">
      <c r="A5" s="26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20">
        <v>6732</v>
      </c>
      <c r="H5" s="25">
        <v>54468</v>
      </c>
    </row>
    <row r="6" spans="1:8" x14ac:dyDescent="0.3">
      <c r="A6" s="26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20">
        <v>964</v>
      </c>
      <c r="H6" s="25">
        <v>7796</v>
      </c>
    </row>
    <row r="7" spans="1:8" x14ac:dyDescent="0.3">
      <c r="A7" s="26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20">
        <v>580</v>
      </c>
      <c r="H7" s="25">
        <v>4695</v>
      </c>
    </row>
    <row r="8" spans="1:8" x14ac:dyDescent="0.3">
      <c r="A8" s="26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20">
        <v>11132</v>
      </c>
      <c r="H8" s="25">
        <v>90068</v>
      </c>
    </row>
    <row r="9" spans="1:8" x14ac:dyDescent="0.3">
      <c r="A9" s="26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20">
        <v>1485</v>
      </c>
      <c r="H9" s="25">
        <v>12015</v>
      </c>
    </row>
    <row r="10" spans="1:8" x14ac:dyDescent="0.3">
      <c r="A10" s="26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20">
        <v>2534</v>
      </c>
      <c r="H10" s="25">
        <v>20506</v>
      </c>
    </row>
    <row r="11" spans="1:8" x14ac:dyDescent="0.3">
      <c r="A11" s="26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20">
        <v>990</v>
      </c>
      <c r="H11" s="25">
        <v>8010</v>
      </c>
    </row>
    <row r="12" spans="1:8" x14ac:dyDescent="0.3">
      <c r="A12" s="26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20">
        <v>1069</v>
      </c>
      <c r="H12" s="25">
        <v>8651</v>
      </c>
    </row>
    <row r="13" spans="1:8" x14ac:dyDescent="0.3">
      <c r="A13" s="26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20">
        <v>4422</v>
      </c>
      <c r="H13" s="25">
        <v>35778</v>
      </c>
    </row>
    <row r="14" spans="1:8" x14ac:dyDescent="0.3">
      <c r="A14" s="26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20">
        <v>1822</v>
      </c>
      <c r="H14" s="25">
        <v>14738</v>
      </c>
    </row>
    <row r="15" spans="1:8" ht="17.25" thickBot="1" x14ac:dyDescent="0.35">
      <c r="A15" s="27" t="s">
        <v>139</v>
      </c>
      <c r="B15" s="28">
        <v>320</v>
      </c>
      <c r="C15" s="29">
        <v>8</v>
      </c>
      <c r="D15" s="29">
        <v>200</v>
      </c>
      <c r="E15" s="29">
        <v>199</v>
      </c>
      <c r="F15" s="28">
        <v>63680</v>
      </c>
      <c r="G15" s="30">
        <v>7005</v>
      </c>
      <c r="H15" s="31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activeCell="A3" sqref="A3:G19"/>
    </sheetView>
  </sheetViews>
  <sheetFormatPr defaultRowHeight="16.5" x14ac:dyDescent="0.3"/>
  <cols>
    <col min="4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3" t="s">
        <v>140</v>
      </c>
      <c r="B1" s="13"/>
      <c r="C1" s="13"/>
      <c r="D1" s="13"/>
      <c r="E1" s="13"/>
      <c r="F1" s="13"/>
      <c r="G1" s="13"/>
    </row>
    <row r="3" spans="1:7" x14ac:dyDescent="0.3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3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3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3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3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3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3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3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3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3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3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3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3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3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3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3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3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3">
      <c r="A22" s="7" t="s">
        <v>143</v>
      </c>
      <c r="B22" s="7" t="s">
        <v>146</v>
      </c>
    </row>
    <row r="23" spans="1:7" x14ac:dyDescent="0.3">
      <c r="A23" s="7" t="s">
        <v>153</v>
      </c>
      <c r="B23" s="32" t="s">
        <v>256</v>
      </c>
    </row>
    <row r="26" spans="1:7" x14ac:dyDescent="0.3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3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3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13" workbookViewId="0">
      <selection activeCell="F31" sqref="F31:F38"/>
    </sheetView>
  </sheetViews>
  <sheetFormatPr defaultRowHeight="16.5" x14ac:dyDescent="0.3"/>
  <cols>
    <col min="7" max="7" width="3.625" customWidth="1"/>
    <col min="10" max="10" width="10.375" bestFit="1" customWidth="1"/>
    <col min="12" max="12" width="10.375" bestFit="1" customWidth="1"/>
  </cols>
  <sheetData>
    <row r="1" spans="1:12" x14ac:dyDescent="0.3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3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3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3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3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3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3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3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3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3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3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3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3">
      <c r="A14" s="5" t="s">
        <v>46</v>
      </c>
      <c r="B14" s="6" t="s">
        <v>47</v>
      </c>
      <c r="H14" t="s">
        <v>65</v>
      </c>
    </row>
    <row r="15" spans="1:12" x14ac:dyDescent="0.3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3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3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3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3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3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3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3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3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3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3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3">
      <c r="C26" s="7" t="s">
        <v>1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3">
      <c r="C27" s="7" t="s">
        <v>4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3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3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3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3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3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3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3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3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3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3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3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A3" sqref="A3:G30"/>
    </sheetView>
  </sheetViews>
  <sheetFormatPr defaultRowHeight="16.5" outlineLevelRow="3" x14ac:dyDescent="0.3"/>
  <cols>
    <col min="1" max="1" width="9.25" bestFit="1" customWidth="1"/>
    <col min="2" max="2" width="14.375" bestFit="1" customWidth="1"/>
    <col min="3" max="4" width="8.625" customWidth="1"/>
    <col min="5" max="6" width="10.625" bestFit="1" customWidth="1"/>
    <col min="7" max="7" width="11.625" bestFit="1" customWidth="1"/>
  </cols>
  <sheetData>
    <row r="1" spans="1:7" ht="20.25" x14ac:dyDescent="0.3">
      <c r="A1" s="13" t="s">
        <v>171</v>
      </c>
      <c r="B1" s="13"/>
      <c r="C1" s="13"/>
      <c r="D1" s="13"/>
      <c r="E1" s="13"/>
      <c r="F1" s="13"/>
      <c r="G1" s="13"/>
    </row>
    <row r="3" spans="1:7" x14ac:dyDescent="0.3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3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3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3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3">
      <c r="A7" s="33" t="s">
        <v>263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3">
      <c r="A8" s="33" t="s">
        <v>257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3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3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3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3">
      <c r="A12" s="33" t="s">
        <v>264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3">
      <c r="A13" s="33" t="s">
        <v>258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3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3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3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3">
      <c r="A17" s="33" t="s">
        <v>265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3">
      <c r="A18" s="33" t="s">
        <v>259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3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3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3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3">
      <c r="A22" s="33" t="s">
        <v>266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3">
      <c r="A23" s="33" t="s">
        <v>260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3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3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3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3">
      <c r="A27" s="36" t="s">
        <v>267</v>
      </c>
      <c r="B27" s="34"/>
      <c r="C27" s="35"/>
      <c r="D27" s="35"/>
      <c r="E27" s="35"/>
      <c r="F27" s="35"/>
      <c r="G27" s="35">
        <f>SUBTOTAL(1,G24:G26)</f>
        <v>19075333.333333332</v>
      </c>
    </row>
    <row r="28" spans="1:7" outlineLevel="1" x14ac:dyDescent="0.3">
      <c r="A28" s="36" t="s">
        <v>261</v>
      </c>
      <c r="B28" s="34"/>
      <c r="C28" s="35"/>
      <c r="D28" s="35">
        <f>SUBTOTAL(4,D24:D26)</f>
        <v>1793</v>
      </c>
      <c r="E28" s="35"/>
      <c r="F28" s="35"/>
      <c r="G28" s="35"/>
    </row>
    <row r="29" spans="1:7" x14ac:dyDescent="0.3">
      <c r="A29" s="36" t="s">
        <v>268</v>
      </c>
      <c r="B29" s="34"/>
      <c r="C29" s="35"/>
      <c r="D29" s="35"/>
      <c r="E29" s="35"/>
      <c r="F29" s="35"/>
      <c r="G29" s="35">
        <f>SUBTOTAL(1,G4:G26)</f>
        <v>28250933.333333332</v>
      </c>
    </row>
    <row r="30" spans="1:7" x14ac:dyDescent="0.3">
      <c r="A30" s="36" t="s">
        <v>262</v>
      </c>
      <c r="B30" s="34"/>
      <c r="C30" s="35"/>
      <c r="D30" s="35">
        <f>SUBTOTAL(4,D4:D26)</f>
        <v>2571</v>
      </c>
      <c r="E30" s="35"/>
      <c r="F30" s="35"/>
      <c r="G30" s="3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23" sqref="F23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8" bestFit="1" customWidth="1"/>
    <col min="7" max="7" width="20.125" bestFit="1" customWidth="1"/>
    <col min="8" max="11" width="9.5" bestFit="1" customWidth="1"/>
    <col min="12" max="12" width="7.375" bestFit="1" customWidth="1"/>
  </cols>
  <sheetData>
    <row r="1" spans="1:8" ht="20.25" x14ac:dyDescent="0.3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3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3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3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3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3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3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3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3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3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3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3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3">
      <c r="A16" s="37" t="s">
        <v>198</v>
      </c>
      <c r="B16" t="s">
        <v>269</v>
      </c>
    </row>
    <row r="18" spans="1:5" x14ac:dyDescent="0.3">
      <c r="B18" s="37" t="s">
        <v>272</v>
      </c>
    </row>
    <row r="19" spans="1:5" x14ac:dyDescent="0.3">
      <c r="B19" t="s">
        <v>273</v>
      </c>
      <c r="D19" t="s">
        <v>274</v>
      </c>
    </row>
    <row r="20" spans="1:5" x14ac:dyDescent="0.3">
      <c r="A20" s="37" t="s">
        <v>270</v>
      </c>
      <c r="B20" t="s">
        <v>275</v>
      </c>
      <c r="C20" t="s">
        <v>276</v>
      </c>
      <c r="D20" t="s">
        <v>275</v>
      </c>
      <c r="E20" t="s">
        <v>276</v>
      </c>
    </row>
    <row r="21" spans="1:5" x14ac:dyDescent="0.3">
      <c r="A21" s="38" t="s">
        <v>207</v>
      </c>
      <c r="B21" s="40">
        <v>36000</v>
      </c>
      <c r="C21" s="39">
        <v>39700</v>
      </c>
      <c r="D21" s="40">
        <v>36000</v>
      </c>
      <c r="E21" s="39">
        <v>39700</v>
      </c>
    </row>
    <row r="22" spans="1:5" x14ac:dyDescent="0.3">
      <c r="A22" s="38" t="s">
        <v>211</v>
      </c>
      <c r="B22" s="40">
        <v>100000</v>
      </c>
      <c r="C22" s="39">
        <v>103500</v>
      </c>
      <c r="D22" s="40">
        <v>100000</v>
      </c>
      <c r="E22" s="39">
        <v>103500</v>
      </c>
    </row>
    <row r="23" spans="1:5" x14ac:dyDescent="0.3">
      <c r="A23" s="38" t="s">
        <v>209</v>
      </c>
      <c r="B23" s="40">
        <v>70000</v>
      </c>
      <c r="C23" s="39">
        <v>73500</v>
      </c>
      <c r="D23" s="40">
        <v>70000</v>
      </c>
      <c r="E23" s="39">
        <v>74500</v>
      </c>
    </row>
    <row r="24" spans="1:5" x14ac:dyDescent="0.3">
      <c r="A24" s="38" t="s">
        <v>216</v>
      </c>
      <c r="B24" s="40"/>
      <c r="C24" s="39"/>
      <c r="D24" s="40">
        <v>20000</v>
      </c>
      <c r="E24" s="39">
        <v>22700</v>
      </c>
    </row>
    <row r="25" spans="1:5" x14ac:dyDescent="0.3">
      <c r="A25" s="38" t="s">
        <v>271</v>
      </c>
      <c r="B25" s="40">
        <v>68666.666666666672</v>
      </c>
      <c r="C25" s="39">
        <v>72233.333333333328</v>
      </c>
      <c r="D25" s="40">
        <v>50285.714285714283</v>
      </c>
      <c r="E25" s="3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I12" sqref="I12"/>
    </sheetView>
  </sheetViews>
  <sheetFormatPr defaultRowHeight="16.5" x14ac:dyDescent="0.3"/>
  <sheetData>
    <row r="1" spans="1:7" ht="20.25" x14ac:dyDescent="0.3">
      <c r="A1" s="13" t="s">
        <v>220</v>
      </c>
      <c r="B1" s="13"/>
      <c r="C1" s="13"/>
      <c r="D1" s="13"/>
      <c r="E1" s="13"/>
      <c r="F1" s="13"/>
      <c r="G1" s="13"/>
    </row>
    <row r="3" spans="1:7" x14ac:dyDescent="0.3">
      <c r="A3" s="42" t="s">
        <v>221</v>
      </c>
      <c r="B3" s="42" t="s">
        <v>222</v>
      </c>
      <c r="C3" s="42" t="s">
        <v>223</v>
      </c>
      <c r="D3" s="42" t="s">
        <v>224</v>
      </c>
      <c r="E3" s="42" t="s">
        <v>225</v>
      </c>
      <c r="F3" s="42" t="s">
        <v>226</v>
      </c>
      <c r="G3" s="42" t="s">
        <v>13</v>
      </c>
    </row>
    <row r="4" spans="1:7" x14ac:dyDescent="0.3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41">
        <f>SUM(B4:F4)</f>
        <v>420</v>
      </c>
    </row>
    <row r="5" spans="1:7" x14ac:dyDescent="0.3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41">
        <f t="shared" ref="G5:G13" si="0">SUM(B5:F5)</f>
        <v>470</v>
      </c>
    </row>
    <row r="6" spans="1:7" x14ac:dyDescent="0.3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41">
        <f t="shared" si="0"/>
        <v>429</v>
      </c>
    </row>
    <row r="7" spans="1:7" x14ac:dyDescent="0.3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41">
        <f t="shared" si="0"/>
        <v>367</v>
      </c>
    </row>
    <row r="8" spans="1:7" x14ac:dyDescent="0.3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41">
        <f t="shared" si="0"/>
        <v>330</v>
      </c>
    </row>
    <row r="9" spans="1:7" x14ac:dyDescent="0.3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41">
        <f t="shared" si="0"/>
        <v>473</v>
      </c>
    </row>
    <row r="10" spans="1:7" x14ac:dyDescent="0.3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41">
        <f t="shared" si="0"/>
        <v>403</v>
      </c>
    </row>
    <row r="11" spans="1:7" x14ac:dyDescent="0.3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41">
        <f t="shared" si="0"/>
        <v>367</v>
      </c>
    </row>
    <row r="12" spans="1:7" x14ac:dyDescent="0.3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41">
        <f t="shared" si="0"/>
        <v>323</v>
      </c>
    </row>
    <row r="13" spans="1:7" x14ac:dyDescent="0.3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41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L13" sqref="L13"/>
    </sheetView>
  </sheetViews>
  <sheetFormatPr defaultRowHeight="16.5" x14ac:dyDescent="0.3"/>
  <sheetData>
    <row r="1" spans="1:6" ht="20.25" x14ac:dyDescent="0.3">
      <c r="A1" s="13" t="s">
        <v>237</v>
      </c>
      <c r="B1" s="13"/>
      <c r="C1" s="13"/>
      <c r="D1" s="13"/>
      <c r="E1" s="13"/>
      <c r="F1" s="13"/>
    </row>
    <row r="3" spans="1:6" x14ac:dyDescent="0.3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3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3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3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3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3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3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2025-12-17T11:33:46Z</dcterms:modified>
</cp:coreProperties>
</file>