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_기출문제집_컴활1급실기_학습자료_241206 update\01 시험장따라하기\"/>
    </mc:Choice>
  </mc:AlternateContent>
  <xr:revisionPtr revIDLastSave="0" documentId="13_ncr:1_{0D7CFFB2-0B36-4524-9D4C-AF9A9ADA3828}" xr6:coauthVersionLast="47" xr6:coauthVersionMax="47" xr10:uidLastSave="{00000000-0000-0000-0000-000000000000}"/>
  <bookViews>
    <workbookView xWindow="3120" yWindow="3120" windowWidth="17445" windowHeight="11385" tabRatio="771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eta.DATE" hidden="1" xlm="1">#NAME?</definedName>
    <definedName name="_xleta.MATCH" hidden="1" xlm="1">#NAME?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G5" i="3" l="1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B35" i="1"/>
  <c r="H5" i="3" a="1"/>
  <c r="H17" i="3" a="1"/>
  <c r="H21" i="3" a="1"/>
  <c r="H27" i="3" a="1"/>
  <c r="H28" i="3" a="1"/>
  <c r="H12" i="3" a="1"/>
  <c r="H7" i="3" a="1"/>
  <c r="H11" i="3" a="1"/>
  <c r="H14" i="3" a="1"/>
  <c r="H33" i="3" a="1"/>
  <c r="H19" i="3" a="1"/>
  <c r="H9" i="3" a="1"/>
  <c r="H6" i="3" a="1"/>
  <c r="H20" i="3" a="1"/>
  <c r="H10" i="3" a="1"/>
  <c r="H18" i="3" a="1"/>
  <c r="H32" i="3" a="1"/>
  <c r="H29" i="3" a="1"/>
  <c r="H4" i="3" a="1"/>
  <c r="H24" i="3" a="1"/>
  <c r="H16" i="3" a="1"/>
  <c r="H30" i="3" a="1"/>
  <c r="H8" i="3" a="1"/>
  <c r="H13" i="3" a="1"/>
  <c r="H26" i="3" a="1"/>
  <c r="H25" i="3" a="1"/>
  <c r="H23" i="3" a="1"/>
  <c r="H31" i="3" a="1"/>
  <c r="H15" i="3" a="1"/>
  <c r="H22" i="3" a="1"/>
  <c r="G38" i="5" l="1"/>
  <c r="H29" i="3"/>
  <c r="H10" i="3"/>
  <c r="H33" i="3"/>
  <c r="H27" i="3"/>
  <c r="H21" i="3"/>
  <c r="H9" i="3"/>
  <c r="H15" i="3"/>
  <c r="H23" i="3"/>
  <c r="H28" i="3"/>
  <c r="H26" i="3"/>
  <c r="H8" i="3"/>
  <c r="H16" i="3"/>
  <c r="H32" i="3"/>
  <c r="H20" i="3"/>
  <c r="H14" i="3"/>
  <c r="H7" i="3"/>
  <c r="H17" i="3"/>
  <c r="H22" i="3"/>
  <c r="H31" i="3"/>
  <c r="H25" i="3"/>
  <c r="H19" i="3"/>
  <c r="H13" i="3"/>
  <c r="H30" i="3"/>
  <c r="H24" i="3"/>
  <c r="H18" i="3"/>
  <c r="H6" i="3"/>
  <c r="H11" i="3"/>
  <c r="H12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27D1894-E8A4-42A1-8D5B-26297380A118}" name="MS Access Database_Query" type="1" refreshedVersion="8" background="1">
    <dbPr connection="DSN=MS Access Database;DBQ=C:\2025_기출문제집_컴활1급실기_학습자료_241206 update\01 시험장따라하기\학용품.accdb;DefaultDir=C: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<sst xmlns="http://schemas.openxmlformats.org/spreadsheetml/2006/main" count="528" uniqueCount="71">
  <si>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</si>
  <si>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</si>
  <si>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</si>
  <si>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</si>
  <si>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</si>
  <si>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</si>
  <si>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</si>
  <si>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</si>
  <si>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</si>
  <si>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</si>
  <si>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</si>
  <si>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</si>
  <si>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</si>
  <si>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</si>
  <si>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</si>
  <si>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</si>
  <si>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</si>
  <si>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</si>
  <si>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</si>
  <si>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</si>
  <si>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</si>
  <si>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</si>
  <si>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</si>
  <si>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</si>
  <si>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</si>
  <si>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</si>
  <si>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</si>
  <si>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</si>
  <si>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</si>
  <si>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</si>
  <si>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</si>
  <si>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</si>
  <si>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</si>
  <si>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</si>
  <si>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</si>
  <si>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</si>
  <si>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</si>
  <si>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</si>
  <si>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</si>
  <si>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</si>
  <si>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</si>
  <si>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</si>
  <si>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</si>
  <si>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</si>
  <si>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</si>
  <si>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</si>
  <si>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</si>
  <si>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</si>
  <si>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</si>
  <si>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</si>
  <si>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</si>
  <si>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</si>
  <si>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</si>
  <si>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</si>
  <si>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</si>
  <si>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1사분기</t>
  </si>
  <si>
    <t>2사분기</t>
  </si>
  <si>
    <t>3사분기</t>
  </si>
  <si>
    <t>분기(날짜)</t>
  </si>
  <si>
    <t>값</t>
  </si>
  <si>
    <t>***</t>
  </si>
  <si>
    <t>화진아트 요약</t>
  </si>
  <si>
    <t>모닝아트 요약</t>
  </si>
  <si>
    <t>신화상사 요약</t>
  </si>
  <si>
    <t>남경문구 요약</t>
  </si>
  <si>
    <t>연필 개수</t>
  </si>
  <si>
    <t>크레파스 개수</t>
  </si>
  <si>
    <t>종합장 개수</t>
  </si>
  <si>
    <t>리코더 개수</t>
  </si>
  <si>
    <t>전체 개수</t>
  </si>
  <si>
    <t>판매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</si>
</sst>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#,##0_ "/>
    <numFmt numFmtId="178" formatCode="[Blue][=1]&quot;O&quot;;[Red][=0]&quot;X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7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민규" refreshedDate="45851.928982060184" backgroundQuery="1" createdVersion="8" refreshedVersion="8" minRefreshableVersion="3" recordCount="30" xr:uid="{141745CA-44F6-4E20-B31F-AFCA58735864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3011A1-4271-4F67-B429-00DF62CB9B0A}" name="피벗 테이블1" cacheId="4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3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2"/>
  <sheetViews>
    <sheetView workbookViewId="0">
      <selection activeCell="E5" sqref="E5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  <col min="8" max="8" width="11.125" bestFit="1" customWidth="1"/>
  </cols>
  <sheetData>
    <row r="2" spans="2:8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8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  <c r="H3" s="34"/>
    </row>
    <row r="4" spans="2:8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  <c r="H4" s="34"/>
    </row>
    <row r="5" spans="2:8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  <c r="H5" s="34"/>
    </row>
    <row r="6" spans="2:8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  <c r="H6" s="34"/>
    </row>
    <row r="7" spans="2:8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  <c r="H7" s="34"/>
    </row>
    <row r="8" spans="2:8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  <c r="H8" s="34"/>
    </row>
    <row r="9" spans="2:8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  <c r="H9" s="34"/>
    </row>
    <row r="10" spans="2:8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  <c r="H10" s="34"/>
    </row>
    <row r="11" spans="2:8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  <c r="H11" s="34"/>
    </row>
    <row r="12" spans="2:8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  <c r="H12" s="34"/>
    </row>
    <row r="13" spans="2:8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  <c r="H13" s="34"/>
    </row>
    <row r="14" spans="2:8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  <c r="H14" s="34"/>
    </row>
    <row r="15" spans="2:8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  <c r="H15" s="34"/>
    </row>
    <row r="16" spans="2:8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  <c r="H16" s="34"/>
    </row>
    <row r="17" spans="2:8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  <c r="H17" s="34"/>
    </row>
    <row r="18" spans="2:8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  <c r="H18" s="34"/>
    </row>
    <row r="19" spans="2:8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  <c r="H19" s="34"/>
    </row>
    <row r="20" spans="2:8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  <c r="H20" s="34"/>
    </row>
    <row r="21" spans="2:8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  <c r="H21" s="34"/>
    </row>
    <row r="22" spans="2:8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  <c r="H22" s="34"/>
    </row>
    <row r="23" spans="2:8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  <c r="H23" s="34"/>
    </row>
    <row r="24" spans="2:8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  <c r="H24" s="34"/>
    </row>
    <row r="25" spans="2:8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  <c r="H25" s="34"/>
    </row>
    <row r="26" spans="2:8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  <c r="H26" s="34"/>
    </row>
    <row r="27" spans="2:8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  <c r="H27" s="34"/>
    </row>
    <row r="28" spans="2:8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  <c r="H28" s="34"/>
    </row>
    <row r="29" spans="2:8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  <c r="H29" s="34"/>
    </row>
    <row r="30" spans="2:8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  <c r="H30" s="34"/>
    </row>
    <row r="31" spans="2:8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  <c r="H31" s="34"/>
    </row>
    <row r="32" spans="2:8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  <c r="H32" s="34"/>
    </row>
    <row r="34" spans="2:7" x14ac:dyDescent="0.3">
      <c r="B34" t="s">
        <v>51</v>
      </c>
    </row>
    <row r="35" spans="2:7" x14ac:dyDescent="0.3">
      <c r="B35" t="b">
        <f>AND(FIND("화",$C3)&gt;=1,OR(MONTH($B3)=5,MONTH($B3)=7))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(ISEVEN(ROW($B3)))*(LEFT($D3,1)="E")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B2" sqref="B2"/>
    </sheetView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opLeftCell="C1" workbookViewId="0">
      <selection activeCell="J20" sqref="J20:M20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$E4*$F4*(1-VLOOKUP(MATCH($D4,$J$5:$J$8,0),$K$5:$O$8,MATCH($F4,$K$4:$O$4,1)))</f>
        <v>395600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$E5*$F5*(1-VLOOKUP(MATCH($D5,$J$5:$J$8,0),$K$5:$O$8,MATCH($F5,$K$4:$O$4,1)))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1366200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1297200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979200</v>
      </c>
      <c r="H10" s="17" t="str" cm="1">
        <f t="array" ref="H10">fn비고(A10)</f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381800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455700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142100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55000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259200</v>
      </c>
      <c r="H18" s="17" t="str" cm="1">
        <f t="array" ref="H18">fn비고(A18)</f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5" t="s">
        <v>26</v>
      </c>
      <c r="K19" s="45"/>
      <c r="L19" s="45"/>
      <c r="M19" s="45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6" t="str">
        <f>INDEX($D$4:$D$33,MATCH(MAX($F$4:$F$33),$F$4:$F$33,0),1) &amp; "-" &amp; INDEX($B$4:$B$33,MATCH(MAX($F$4:$F$33),$F$4:$F$33,0),1)</f>
        <v>종합장-새싹문구</v>
      </c>
      <c r="K20" s="46"/>
      <c r="L20" s="46"/>
      <c r="M20" s="46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297600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354200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993600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1324800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205800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734400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107800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352800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1104000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1269600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D2" sqref="D2"/>
    </sheetView>
  </sheetViews>
  <sheetFormatPr defaultRowHeight="16.5" x14ac:dyDescent="0.3"/>
  <cols>
    <col min="2" max="2" width="13.5" bestFit="1" customWidth="1"/>
    <col min="3" max="3" width="9" bestFit="1" customWidth="1"/>
    <col min="4" max="9" width="12.5" bestFit="1" customWidth="1"/>
    <col min="10" max="11" width="23.375" bestFit="1" customWidth="1"/>
    <col min="12" max="13" width="14.625" bestFit="1" customWidth="1"/>
    <col min="14" max="15" width="23.375" bestFit="1" customWidth="1"/>
    <col min="16" max="17" width="14.625" bestFit="1" customWidth="1"/>
    <col min="18" max="19" width="23.375" bestFit="1" customWidth="1"/>
    <col min="20" max="21" width="14.625" bestFit="1" customWidth="1"/>
    <col min="22" max="23" width="23.375" bestFit="1" customWidth="1"/>
    <col min="24" max="25" width="14.625" bestFit="1" customWidth="1"/>
    <col min="26" max="27" width="23.375" bestFit="1" customWidth="1"/>
    <col min="28" max="29" width="14.625" bestFit="1" customWidth="1"/>
    <col min="30" max="31" width="23.375" bestFit="1" customWidth="1"/>
    <col min="32" max="33" width="14.625" bestFit="1" customWidth="1"/>
    <col min="34" max="35" width="23.375" bestFit="1" customWidth="1"/>
    <col min="36" max="37" width="14.625" bestFit="1" customWidth="1"/>
    <col min="38" max="39" width="23.375" bestFit="1" customWidth="1"/>
    <col min="40" max="41" width="14.625" bestFit="1" customWidth="1"/>
    <col min="42" max="43" width="23.375" bestFit="1" customWidth="1"/>
    <col min="44" max="45" width="14.625" bestFit="1" customWidth="1"/>
    <col min="46" max="47" width="23.375" bestFit="1" customWidth="1"/>
    <col min="48" max="49" width="14.625" bestFit="1" customWidth="1"/>
    <col min="50" max="51" width="23.375" bestFit="1" customWidth="1"/>
    <col min="52" max="53" width="14.625" bestFit="1" customWidth="1"/>
    <col min="54" max="55" width="23.375" bestFit="1" customWidth="1"/>
    <col min="56" max="57" width="14.625" bestFit="1" customWidth="1"/>
    <col min="58" max="59" width="23.375" bestFit="1" customWidth="1"/>
    <col min="60" max="61" width="14.625" bestFit="1" customWidth="1"/>
    <col min="62" max="63" width="23.375" bestFit="1" customWidth="1"/>
    <col min="64" max="65" width="14.625" bestFit="1" customWidth="1"/>
    <col min="66" max="67" width="23.375" bestFit="1" customWidth="1"/>
    <col min="68" max="69" width="14.625" bestFit="1" customWidth="1"/>
    <col min="70" max="71" width="23.375" bestFit="1" customWidth="1"/>
    <col min="72" max="73" width="14.625" bestFit="1" customWidth="1"/>
    <col min="74" max="75" width="23.375" bestFit="1" customWidth="1"/>
    <col min="76" max="77" width="14.625" bestFit="1" customWidth="1"/>
    <col min="78" max="79" width="23.375" bestFit="1" customWidth="1"/>
    <col min="80" max="81" width="14.625" bestFit="1" customWidth="1"/>
    <col min="82" max="83" width="23.375" bestFit="1" customWidth="1"/>
    <col min="84" max="85" width="14.625" bestFit="1" customWidth="1"/>
    <col min="86" max="87" width="23.375" bestFit="1" customWidth="1"/>
    <col min="88" max="89" width="14.625" bestFit="1" customWidth="1"/>
    <col min="90" max="91" width="23.375" bestFit="1" customWidth="1"/>
    <col min="92" max="93" width="14.625" bestFit="1" customWidth="1"/>
    <col min="94" max="95" width="23.375" bestFit="1" customWidth="1"/>
    <col min="96" max="97" width="14.625" bestFit="1" customWidth="1"/>
    <col min="98" max="99" width="23.375" bestFit="1" customWidth="1"/>
    <col min="100" max="101" width="14.625" bestFit="1" customWidth="1"/>
    <col min="102" max="103" width="23.375" bestFit="1" customWidth="1"/>
    <col min="104" max="105" width="14.625" bestFit="1" customWidth="1"/>
    <col min="106" max="107" width="23.375" bestFit="1" customWidth="1"/>
    <col min="108" max="109" width="14.625" bestFit="1" customWidth="1"/>
    <col min="110" max="111" width="23.375" bestFit="1" customWidth="1"/>
    <col min="112" max="113" width="14.625" bestFit="1" customWidth="1"/>
    <col min="114" max="115" width="23.375" bestFit="1" customWidth="1"/>
    <col min="116" max="117" width="14.625" bestFit="1" customWidth="1"/>
    <col min="118" max="119" width="23.375" bestFit="1" customWidth="1"/>
    <col min="120" max="121" width="14.625" bestFit="1" customWidth="1"/>
    <col min="122" max="123" width="23.375" bestFit="1" customWidth="1"/>
  </cols>
  <sheetData>
    <row r="2" spans="2:9" x14ac:dyDescent="0.3">
      <c r="D2" s="35" t="s">
        <v>58</v>
      </c>
      <c r="E2" s="35" t="s">
        <v>59</v>
      </c>
    </row>
    <row r="3" spans="2:9" x14ac:dyDescent="0.3">
      <c r="D3" t="s">
        <v>55</v>
      </c>
      <c r="F3" t="s">
        <v>56</v>
      </c>
      <c r="H3" t="s">
        <v>57</v>
      </c>
    </row>
    <row r="4" spans="2:9" x14ac:dyDescent="0.3">
      <c r="B4" s="35" t="s">
        <v>1</v>
      </c>
      <c r="C4" s="35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3">
      <c r="B5" t="s">
        <v>17</v>
      </c>
      <c r="D5" s="36">
        <v>30000</v>
      </c>
      <c r="E5">
        <v>164</v>
      </c>
      <c r="F5" s="36">
        <v>20000</v>
      </c>
      <c r="G5">
        <v>35</v>
      </c>
      <c r="H5" s="36">
        <v>15000</v>
      </c>
      <c r="I5">
        <v>51</v>
      </c>
    </row>
    <row r="6" spans="2:9" x14ac:dyDescent="0.3">
      <c r="C6" t="s">
        <v>13</v>
      </c>
      <c r="D6" s="36">
        <v>30000</v>
      </c>
      <c r="E6">
        <v>164</v>
      </c>
      <c r="F6" s="36">
        <v>15000</v>
      </c>
      <c r="G6">
        <v>24</v>
      </c>
      <c r="H6" s="36">
        <v>15000</v>
      </c>
      <c r="I6">
        <v>51</v>
      </c>
    </row>
    <row r="7" spans="2:9" x14ac:dyDescent="0.3">
      <c r="C7" t="s">
        <v>10</v>
      </c>
      <c r="D7" s="36" t="s">
        <v>60</v>
      </c>
      <c r="E7" t="s">
        <v>60</v>
      </c>
      <c r="F7" s="36">
        <v>5000</v>
      </c>
      <c r="G7">
        <v>11</v>
      </c>
      <c r="H7" s="36" t="s">
        <v>60</v>
      </c>
      <c r="I7" t="s">
        <v>60</v>
      </c>
    </row>
    <row r="8" spans="2:9" x14ac:dyDescent="0.3">
      <c r="B8" t="s">
        <v>8</v>
      </c>
      <c r="D8" s="36">
        <v>65000</v>
      </c>
      <c r="E8">
        <v>461</v>
      </c>
      <c r="F8" s="36">
        <v>30000</v>
      </c>
      <c r="G8">
        <v>179</v>
      </c>
      <c r="H8" s="36">
        <v>15000</v>
      </c>
      <c r="I8">
        <v>92</v>
      </c>
    </row>
    <row r="9" spans="2:9" x14ac:dyDescent="0.3">
      <c r="C9" t="s">
        <v>13</v>
      </c>
      <c r="D9" s="36">
        <v>45000</v>
      </c>
      <c r="E9">
        <v>197</v>
      </c>
      <c r="F9" s="36">
        <v>30000</v>
      </c>
      <c r="G9">
        <v>179</v>
      </c>
      <c r="H9" s="36">
        <v>15000</v>
      </c>
      <c r="I9">
        <v>92</v>
      </c>
    </row>
    <row r="10" spans="2:9" x14ac:dyDescent="0.3">
      <c r="C10" t="s">
        <v>10</v>
      </c>
      <c r="D10" s="36">
        <v>20000</v>
      </c>
      <c r="E10">
        <v>264</v>
      </c>
      <c r="F10" s="36" t="s">
        <v>60</v>
      </c>
      <c r="G10" t="s">
        <v>60</v>
      </c>
      <c r="H10" s="36" t="s">
        <v>60</v>
      </c>
      <c r="I10" t="s">
        <v>60</v>
      </c>
    </row>
    <row r="11" spans="2:9" x14ac:dyDescent="0.3">
      <c r="B11" t="s">
        <v>11</v>
      </c>
      <c r="D11" s="36">
        <v>1200</v>
      </c>
      <c r="E11">
        <v>57</v>
      </c>
      <c r="F11" s="36">
        <v>1000</v>
      </c>
      <c r="G11">
        <v>99</v>
      </c>
      <c r="H11" s="36" t="s">
        <v>60</v>
      </c>
      <c r="I11" t="s">
        <v>60</v>
      </c>
    </row>
    <row r="12" spans="2:9" x14ac:dyDescent="0.3">
      <c r="C12" t="s">
        <v>7</v>
      </c>
      <c r="D12" s="36">
        <v>1200</v>
      </c>
      <c r="E12">
        <v>57</v>
      </c>
      <c r="F12" s="36" t="s">
        <v>60</v>
      </c>
      <c r="G12" t="s">
        <v>60</v>
      </c>
      <c r="H12" s="36" t="s">
        <v>60</v>
      </c>
      <c r="I12" t="s">
        <v>60</v>
      </c>
    </row>
    <row r="13" spans="2:9" x14ac:dyDescent="0.3">
      <c r="C13" t="s">
        <v>16</v>
      </c>
      <c r="D13" s="36" t="s">
        <v>60</v>
      </c>
      <c r="E13" t="s">
        <v>60</v>
      </c>
      <c r="F13" s="36">
        <v>1000</v>
      </c>
      <c r="G13">
        <v>99</v>
      </c>
      <c r="H13" s="36" t="s">
        <v>60</v>
      </c>
      <c r="I13" t="s">
        <v>60</v>
      </c>
    </row>
    <row r="14" spans="2:9" x14ac:dyDescent="0.3">
      <c r="B14" t="s">
        <v>14</v>
      </c>
      <c r="D14" s="36">
        <v>7000</v>
      </c>
      <c r="E14">
        <v>178</v>
      </c>
      <c r="F14" s="36">
        <v>8200</v>
      </c>
      <c r="G14">
        <v>248</v>
      </c>
      <c r="H14" s="36">
        <v>6000</v>
      </c>
      <c r="I14">
        <v>51</v>
      </c>
    </row>
    <row r="15" spans="2:9" x14ac:dyDescent="0.3">
      <c r="C15" t="s">
        <v>7</v>
      </c>
      <c r="D15" s="36" t="s">
        <v>60</v>
      </c>
      <c r="E15" t="s">
        <v>60</v>
      </c>
      <c r="F15" s="36">
        <v>1200</v>
      </c>
      <c r="G15">
        <v>99</v>
      </c>
      <c r="H15" s="36" t="s">
        <v>60</v>
      </c>
      <c r="I15" t="s">
        <v>60</v>
      </c>
    </row>
    <row r="16" spans="2:9" x14ac:dyDescent="0.3">
      <c r="C16" t="s">
        <v>16</v>
      </c>
      <c r="D16" s="36">
        <v>2000</v>
      </c>
      <c r="E16">
        <v>149</v>
      </c>
      <c r="F16" s="36">
        <v>2000</v>
      </c>
      <c r="G16">
        <v>95</v>
      </c>
      <c r="H16" s="36">
        <v>1000</v>
      </c>
      <c r="I16">
        <v>29</v>
      </c>
    </row>
    <row r="17" spans="2:9" x14ac:dyDescent="0.3">
      <c r="C17" t="s">
        <v>10</v>
      </c>
      <c r="D17" s="36">
        <v>5000</v>
      </c>
      <c r="E17">
        <v>29</v>
      </c>
      <c r="F17" s="36">
        <v>5000</v>
      </c>
      <c r="G17">
        <v>54</v>
      </c>
      <c r="H17" s="36">
        <v>5000</v>
      </c>
      <c r="I17">
        <v>22</v>
      </c>
    </row>
    <row r="18" spans="2:9" x14ac:dyDescent="0.3">
      <c r="B18" t="s">
        <v>5</v>
      </c>
      <c r="D18" s="36">
        <v>2400</v>
      </c>
      <c r="E18">
        <v>135</v>
      </c>
      <c r="F18" s="36">
        <v>1200</v>
      </c>
      <c r="G18">
        <v>16</v>
      </c>
      <c r="H18" s="36">
        <v>5000</v>
      </c>
      <c r="I18">
        <v>86</v>
      </c>
    </row>
    <row r="19" spans="2:9" x14ac:dyDescent="0.3">
      <c r="C19" t="s">
        <v>7</v>
      </c>
      <c r="D19" s="36">
        <v>2400</v>
      </c>
      <c r="E19">
        <v>135</v>
      </c>
      <c r="F19" s="36">
        <v>1200</v>
      </c>
      <c r="G19">
        <v>16</v>
      </c>
      <c r="H19" s="36" t="s">
        <v>60</v>
      </c>
      <c r="I19" t="s">
        <v>60</v>
      </c>
    </row>
    <row r="20" spans="2:9" x14ac:dyDescent="0.3">
      <c r="C20" t="s">
        <v>10</v>
      </c>
      <c r="D20" s="36" t="s">
        <v>60</v>
      </c>
      <c r="E20" t="s">
        <v>60</v>
      </c>
      <c r="F20" s="36" t="s">
        <v>60</v>
      </c>
      <c r="G20" t="s">
        <v>60</v>
      </c>
      <c r="H20" s="36">
        <v>5000</v>
      </c>
      <c r="I20">
        <v>86</v>
      </c>
    </row>
    <row r="21" spans="2:9" x14ac:dyDescent="0.3">
      <c r="B21" t="s">
        <v>52</v>
      </c>
      <c r="D21" s="36">
        <v>105600</v>
      </c>
      <c r="E21">
        <v>995</v>
      </c>
      <c r="F21" s="36">
        <v>60400</v>
      </c>
      <c r="G21">
        <v>577</v>
      </c>
      <c r="H21" s="36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7" workbookViewId="0">
      <selection activeCell="B2" sqref="B2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37" t="s">
        <v>68</v>
      </c>
      <c r="F5" s="41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37" t="s">
        <v>65</v>
      </c>
      <c r="F7" s="41">
        <f>SUBTOTAL(3,F6:F6)</f>
        <v>1</v>
      </c>
      <c r="G7" s="24"/>
    </row>
    <row r="8" spans="2:7" outlineLevel="1" x14ac:dyDescent="0.3">
      <c r="B8" s="15"/>
      <c r="C8" s="37" t="s">
        <v>64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37" t="s">
        <v>68</v>
      </c>
      <c r="F14" s="41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37" t="s">
        <v>66</v>
      </c>
      <c r="F18" s="41">
        <f>SUBTOTAL(3,F15:F17)</f>
        <v>3</v>
      </c>
      <c r="G18" s="24"/>
    </row>
    <row r="19" spans="2:7" outlineLevel="1" x14ac:dyDescent="0.3">
      <c r="B19" s="15"/>
      <c r="C19" s="37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37" t="s">
        <v>68</v>
      </c>
      <c r="F21" s="41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37" t="s">
        <v>67</v>
      </c>
      <c r="F25" s="41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37" t="s">
        <v>66</v>
      </c>
      <c r="F28" s="41">
        <f>SUBTOTAL(3,F26:F27)</f>
        <v>2</v>
      </c>
      <c r="G28" s="24"/>
    </row>
    <row r="29" spans="2:7" outlineLevel="1" x14ac:dyDescent="0.3">
      <c r="B29" s="15"/>
      <c r="C29" s="37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37" t="s">
        <v>68</v>
      </c>
      <c r="F31" s="41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38"/>
      <c r="C35" s="20"/>
      <c r="D35" s="20"/>
      <c r="E35" s="40" t="s">
        <v>65</v>
      </c>
      <c r="F35" s="42">
        <f>SUBTOTAL(3,F32:F34)</f>
        <v>3</v>
      </c>
      <c r="G35" s="39"/>
    </row>
    <row r="36" spans="2:7" outlineLevel="1" x14ac:dyDescent="0.3">
      <c r="B36" s="38"/>
      <c r="C36" s="40" t="s">
        <v>61</v>
      </c>
      <c r="D36" s="20"/>
      <c r="E36" s="20"/>
      <c r="F36" s="39"/>
      <c r="G36" s="39">
        <f>SUBTOTAL(9,G30:G34)</f>
        <v>223</v>
      </c>
    </row>
    <row r="37" spans="2:7" x14ac:dyDescent="0.3">
      <c r="B37" s="38"/>
      <c r="C37" s="40"/>
      <c r="D37" s="20"/>
      <c r="E37" s="40" t="s">
        <v>69</v>
      </c>
      <c r="F37" s="42">
        <f>SUBTOTAL(3,F3:F34)</f>
        <v>21</v>
      </c>
      <c r="G37" s="39"/>
    </row>
    <row r="38" spans="2:7" x14ac:dyDescent="0.3">
      <c r="B38" s="38"/>
      <c r="C38" s="40" t="s">
        <v>52</v>
      </c>
      <c r="D38" s="20"/>
      <c r="E38" s="20"/>
      <c r="F38" s="39"/>
      <c r="G38" s="39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workbookViewId="0">
      <selection activeCell="O19" sqref="O19"/>
    </sheetView>
  </sheetViews>
  <sheetFormatPr defaultRowHeight="16.5" x14ac:dyDescent="0.3"/>
  <cols>
    <col min="1" max="1" width="11.875" customWidth="1"/>
    <col min="2" max="2" width="11.875" bestFit="1" customWidth="1"/>
  </cols>
  <sheetData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K5" sqref="K5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43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43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43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43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43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43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43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43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43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44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A4" sqref="A4:F4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70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김민규</cp:lastModifiedBy>
  <cp:lastPrinted>2025-07-13T14:22:53Z</cp:lastPrinted>
  <dcterms:created xsi:type="dcterms:W3CDTF">2023-08-09T00:13:15Z</dcterms:created>
  <dcterms:modified xsi:type="dcterms:W3CDTF">2025-07-13T14:52:37Z</dcterms:modified>
</cp:coreProperties>
</file>