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2025_기출문제집_컴활1급실기_학습자료_241206 update\01 시험장따라하기\"/>
    </mc:Choice>
  </mc:AlternateContent>
  <xr:revisionPtr revIDLastSave="0" documentId="13_ncr:1_{7E7BE0F7-7977-4EF5-804E-C231BEEC1968}" xr6:coauthVersionLast="47" xr6:coauthVersionMax="47" xr10:uidLastSave="{00000000-0000-0000-0000-000000000000}"/>
  <bookViews>
    <workbookView xWindow="-110" yWindow="-110" windowWidth="19420" windowHeight="10300" tabRatio="771" firstSheet="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/>
  <c r="L16" i="3" a="1"/>
  <c r="L16" i="3" s="1"/>
  <c r="K13" i="3" a="1"/>
  <c r="K13" i="3"/>
  <c r="K14" i="3" a="1"/>
  <c r="K14" i="3"/>
  <c r="K15" i="3" a="1"/>
  <c r="K15" i="3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37" i="5" s="1"/>
  <c r="F5" i="5"/>
  <c r="G36" i="5"/>
  <c r="G29" i="5"/>
  <c r="G19" i="5"/>
  <c r="G8" i="5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8" i="3" a="1"/>
  <c r="H6" i="3" a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0" i="3" a="1"/>
  <c r="H32" i="3" a="1"/>
  <c r="H4" i="3" a="1"/>
  <c r="H32" i="3" l="1"/>
  <c r="H30" i="3"/>
  <c r="H28" i="3"/>
  <c r="H26" i="3"/>
  <c r="H24" i="3"/>
  <c r="H22" i="3"/>
  <c r="H20" i="3"/>
  <c r="H18" i="3"/>
  <c r="H16" i="3"/>
  <c r="H14" i="3"/>
  <c r="H12" i="3"/>
  <c r="H10" i="3"/>
  <c r="H6" i="3"/>
  <c r="H8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C7BE6B-D457-432F-8988-F2C887743A2E}" name="MS Access Database_Query" type="1" refreshedVersion="8" background="1">
    <dbPr connection="DSN=MS Access Database;DBQ=C:\시나공 컴활 1급\2025_기출문제집_컴활1급실기_학습자료_241206 update\2025_기출문제집_컴활1급실기_학습자료_241206 update\01 시험장따라하기\학용품.accdb;DefaultDir=C:\시나공 컴활 1급\2025_기출문제집_컴활1급실기_학습자료_241206 update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<sst xmlns="http://schemas.openxmlformats.org/spreadsheetml/2006/main" count="528" uniqueCount="69">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</sst>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203200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89.674884837965" backgroundQuery="1" createdVersion="8" refreshedVersion="8" minRefreshableVersion="3" recordCount="30" xr:uid="{0C4002D5-0A6F-45EF-B058-7FE1987E9490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91A904-F1DD-4C53-B347-DB503C860E1C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2"/>
  <sheetViews>
    <sheetView topLeftCell="A22" workbookViewId="0">
      <selection activeCell="I27" sqref="I27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  <col min="8" max="8" width="10.75" bestFit="1" customWidth="1"/>
  </cols>
  <sheetData>
    <row r="2" spans="2:8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8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8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8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8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8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8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8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8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8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8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8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8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  <c r="H14" s="34"/>
    </row>
    <row r="15" spans="2:8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8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5">
      <c r="B34" t="s">
        <v>51</v>
      </c>
    </row>
    <row r="35" spans="2:7" x14ac:dyDescent="0.45">
      <c r="B35" t="b">
        <f>AND(FIND("화",C3)&gt;0,OR(MONTH(B3)=5,MONTH(B3)=7))</f>
        <v>0</v>
      </c>
    </row>
    <row r="37" spans="2:7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(ISEVEN(ROW($B3)))*(LEFT($D3,1)="E")&gt;0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K6" sqref="K6"/>
    </sheetView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21" sqref="J21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2" width="12.25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IFERROR(AVERAGE(IF(($D$4:$D$33=K$11)*($B$4:$B$33=$J12),$F$4:$F$33)),"판매수량없음")</f>
        <v>99</v>
      </c>
      <c r="L12" s="17">
        <f t="array" ref="L12">IFERROR(AVERAGE(IF(($D$4:$D$33=L$11)*($B$4:$B$33=$J12),$F$4:$F$33)),"판매수량없음")</f>
        <v>71.666666666666671</v>
      </c>
      <c r="M12" s="17" t="str">
        <f t="array" ref="M12">TEXT( SUM(($B$4:$B$33=$J12)*1),"0""건""")</f>
        <v>5건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IFERROR(AVERAGE(IF(($D$4:$D$33=K$11)*($B$4:$B$33=$J13),$F$4:$F$33)),"판매수량없음")</f>
        <v>판매수량없음</v>
      </c>
      <c r="L13" s="17">
        <f t="array" ref="L13">IFERROR(AVERAGE(IF(($D$4:$D$33=L$11)*($B$4:$B$33=$J13),$F$4:$F$33)),"판매수량없음")</f>
        <v>79.2</v>
      </c>
      <c r="M13" s="17" t="str">
        <f t="array" ref="M13">TEXT( SUM(($B$4:$B$33=$J13)*1),"0""건""")</f>
        <v>9건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IFERROR(AVERAGE(IF(($D$4:$D$33=K$11)*($B$4:$B$33=$J14),$F$4:$F$33)),"판매수량없음")</f>
        <v>57</v>
      </c>
      <c r="L14" s="17" t="str">
        <f t="array" ref="L14">IFERROR(AVERAGE(IF(($D$4:$D$33=L$11)*($B$4:$B$33=$J14),$F$4:$F$33)),"판매수량없음")</f>
        <v>판매수량없음</v>
      </c>
      <c r="M14" s="17" t="str">
        <f t="array" ref="M14">TEXT( SUM(($B$4:$B$33=$J14)*1),"0""건""")</f>
        <v>2건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IFERROR(AVERAGE(IF(($D$4:$D$33=K$11)*($B$4:$B$33=$J15),$F$4:$F$33)),"판매수량없음")</f>
        <v>판매수량없음</v>
      </c>
      <c r="L15" s="17">
        <f t="array" ref="L15">IFERROR(AVERAGE(IF(($D$4:$D$33=L$11)*($B$4:$B$33=$J15),$F$4:$F$33)),"판매수량없음")</f>
        <v>24</v>
      </c>
      <c r="M15" s="17" t="str">
        <f t="array" ref="M15">TEXT( SUM(($B$4:$B$33=$J15)*1),"0""건""")</f>
        <v>9건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IFERROR(AVERAGE(IF(($D$4:$D$33=K$11)*($B$4:$B$33=$J16),$F$4:$F$33)),"판매수량없음")</f>
        <v>50.333333333333336</v>
      </c>
      <c r="L16" s="17">
        <f t="array" ref="L16">IFERROR(AVERAGE(IF(($D$4:$D$33=L$11)*($B$4:$B$33=$J16),$F$4:$F$33)),"판매수량없음")</f>
        <v>72</v>
      </c>
      <c r="M16" s="17" t="str">
        <f t="array" ref="M16">TEXT( SUM(($B$4:$B$33=$J16)*1),"0""건""")</f>
        <v>5건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4" t="str">
        <f>INDEX($D$4:$D$33,MATCH(MAX($F$4:$F$33),$F$4:$F$33,0))&amp;"-"&amp;INDEX($B$4:$B$33,MATCH(MAX($F$4:$F$33),$F$4:$F$33,0))</f>
        <v>종합장-새싹문구</v>
      </c>
      <c r="K20" s="44"/>
      <c r="L20" s="44"/>
      <c r="M20" s="44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opLeftCell="A10" workbookViewId="0">
      <selection activeCell="K5" sqref="K5"/>
    </sheetView>
  </sheetViews>
  <sheetFormatPr defaultRowHeight="17" x14ac:dyDescent="0.45"/>
  <cols>
    <col min="2" max="2" width="13.1640625" bestFit="1" customWidth="1"/>
    <col min="3" max="3" width="8.5" bestFit="1" customWidth="1"/>
    <col min="4" max="9" width="10.58203125" bestFit="1" customWidth="1"/>
    <col min="10" max="11" width="15.1640625" bestFit="1" customWidth="1"/>
    <col min="12" max="63" width="11.58203125" bestFit="1" customWidth="1"/>
    <col min="64" max="65" width="15.1640625" bestFit="1" customWidth="1"/>
  </cols>
  <sheetData>
    <row r="2" spans="2:9" x14ac:dyDescent="0.45">
      <c r="D2" s="35" t="s">
        <v>0</v>
      </c>
      <c r="E2" s="35" t="s">
        <v>55</v>
      </c>
    </row>
    <row r="3" spans="2:9" x14ac:dyDescent="0.45">
      <c r="D3" t="s">
        <v>56</v>
      </c>
      <c r="F3" t="s">
        <v>57</v>
      </c>
      <c r="H3" t="s">
        <v>58</v>
      </c>
    </row>
    <row r="4" spans="2:9" x14ac:dyDescent="0.45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5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45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45">
      <c r="C7" t="s">
        <v>10</v>
      </c>
      <c r="D7" s="36" t="s">
        <v>59</v>
      </c>
      <c r="E7" t="s">
        <v>59</v>
      </c>
      <c r="F7" s="36">
        <v>5000</v>
      </c>
      <c r="G7">
        <v>11</v>
      </c>
      <c r="H7" s="36" t="s">
        <v>59</v>
      </c>
      <c r="I7" t="s">
        <v>59</v>
      </c>
    </row>
    <row r="8" spans="2:9" x14ac:dyDescent="0.45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45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45">
      <c r="C10" t="s">
        <v>10</v>
      </c>
      <c r="D10" s="36">
        <v>20000</v>
      </c>
      <c r="E10">
        <v>264</v>
      </c>
      <c r="F10" s="36" t="s">
        <v>59</v>
      </c>
      <c r="G10" t="s">
        <v>59</v>
      </c>
      <c r="H10" s="36" t="s">
        <v>59</v>
      </c>
      <c r="I10" t="s">
        <v>59</v>
      </c>
    </row>
    <row r="11" spans="2:9" x14ac:dyDescent="0.45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59</v>
      </c>
      <c r="I11" t="s">
        <v>59</v>
      </c>
    </row>
    <row r="12" spans="2:9" x14ac:dyDescent="0.45">
      <c r="C12" t="s">
        <v>7</v>
      </c>
      <c r="D12" s="36">
        <v>1200</v>
      </c>
      <c r="E12">
        <v>57</v>
      </c>
      <c r="F12" s="36" t="s">
        <v>59</v>
      </c>
      <c r="G12" t="s">
        <v>59</v>
      </c>
      <c r="H12" s="36" t="s">
        <v>59</v>
      </c>
      <c r="I12" t="s">
        <v>59</v>
      </c>
    </row>
    <row r="13" spans="2:9" x14ac:dyDescent="0.45">
      <c r="C13" t="s">
        <v>16</v>
      </c>
      <c r="D13" s="36" t="s">
        <v>59</v>
      </c>
      <c r="E13" t="s">
        <v>59</v>
      </c>
      <c r="F13" s="36">
        <v>1000</v>
      </c>
      <c r="G13">
        <v>99</v>
      </c>
      <c r="H13" s="36" t="s">
        <v>59</v>
      </c>
      <c r="I13" t="s">
        <v>59</v>
      </c>
    </row>
    <row r="14" spans="2:9" x14ac:dyDescent="0.45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45">
      <c r="C15" t="s">
        <v>7</v>
      </c>
      <c r="D15" s="36" t="s">
        <v>59</v>
      </c>
      <c r="E15" t="s">
        <v>59</v>
      </c>
      <c r="F15" s="36">
        <v>1200</v>
      </c>
      <c r="G15">
        <v>99</v>
      </c>
      <c r="H15" s="36" t="s">
        <v>59</v>
      </c>
      <c r="I15" t="s">
        <v>59</v>
      </c>
    </row>
    <row r="16" spans="2:9" x14ac:dyDescent="0.45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45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45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45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59</v>
      </c>
      <c r="I19" t="s">
        <v>59</v>
      </c>
    </row>
    <row r="20" spans="2:9" x14ac:dyDescent="0.45">
      <c r="C20" t="s">
        <v>10</v>
      </c>
      <c r="D20" s="36" t="s">
        <v>59</v>
      </c>
      <c r="E20" t="s">
        <v>59</v>
      </c>
      <c r="F20" s="36" t="s">
        <v>59</v>
      </c>
      <c r="G20" t="s">
        <v>59</v>
      </c>
      <c r="H20" s="36">
        <v>5000</v>
      </c>
      <c r="I20">
        <v>86</v>
      </c>
    </row>
    <row r="21" spans="2:9" x14ac:dyDescent="0.45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6" workbookViewId="0">
      <selection activeCell="B2" sqref="B2"/>
    </sheetView>
  </sheetViews>
  <sheetFormatPr defaultRowHeight="17" outlineLevelRow="3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5">
      <c r="B5" s="15"/>
      <c r="C5" s="14"/>
      <c r="D5" s="14"/>
      <c r="E5" s="37" t="s">
        <v>64</v>
      </c>
      <c r="F5" s="41">
        <f>SUBTOTAL(3,F3:F4)</f>
        <v>2</v>
      </c>
      <c r="G5" s="24"/>
    </row>
    <row r="6" spans="2:7" outlineLevel="3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5">
      <c r="B7" s="15"/>
      <c r="C7" s="14"/>
      <c r="D7" s="14"/>
      <c r="E7" s="37" t="s">
        <v>65</v>
      </c>
      <c r="F7" s="41">
        <f>SUBTOTAL(3,F6:F6)</f>
        <v>1</v>
      </c>
      <c r="G7" s="24"/>
    </row>
    <row r="8" spans="2:7" outlineLevel="1" x14ac:dyDescent="0.45">
      <c r="B8" s="15"/>
      <c r="C8" s="37" t="s">
        <v>60</v>
      </c>
      <c r="D8" s="14"/>
      <c r="E8" s="14"/>
      <c r="F8" s="24"/>
      <c r="G8" s="24">
        <f>SUBTOTAL(9,G3:G6)</f>
        <v>246</v>
      </c>
    </row>
    <row r="9" spans="2:7" outlineLevel="3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5">
      <c r="B14" s="15"/>
      <c r="C14" s="14"/>
      <c r="D14" s="14"/>
      <c r="E14" s="37" t="s">
        <v>64</v>
      </c>
      <c r="F14" s="41">
        <f>SUBTOTAL(3,F9:F13)</f>
        <v>5</v>
      </c>
      <c r="G14" s="24"/>
    </row>
    <row r="15" spans="2:7" outlineLevel="3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5">
      <c r="B18" s="15"/>
      <c r="C18" s="14"/>
      <c r="D18" s="14"/>
      <c r="E18" s="37" t="s">
        <v>66</v>
      </c>
      <c r="F18" s="41">
        <f>SUBTOTAL(3,F15:F17)</f>
        <v>3</v>
      </c>
      <c r="G18" s="24"/>
    </row>
    <row r="19" spans="2:7" outlineLevel="1" x14ac:dyDescent="0.45">
      <c r="B19" s="15"/>
      <c r="C19" s="37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5">
      <c r="B21" s="15"/>
      <c r="C21" s="14"/>
      <c r="D21" s="14"/>
      <c r="E21" s="37" t="s">
        <v>64</v>
      </c>
      <c r="F21" s="41">
        <f>SUBTOTAL(3,F20:F20)</f>
        <v>1</v>
      </c>
      <c r="G21" s="24"/>
    </row>
    <row r="22" spans="2:7" outlineLevel="3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5">
      <c r="B25" s="15"/>
      <c r="C25" s="14"/>
      <c r="D25" s="14"/>
      <c r="E25" s="37" t="s">
        <v>67</v>
      </c>
      <c r="F25" s="41">
        <f>SUBTOTAL(3,F22:F24)</f>
        <v>3</v>
      </c>
      <c r="G25" s="24"/>
    </row>
    <row r="26" spans="2:7" outlineLevel="3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5">
      <c r="B28" s="15"/>
      <c r="C28" s="14"/>
      <c r="D28" s="14"/>
      <c r="E28" s="37" t="s">
        <v>66</v>
      </c>
      <c r="F28" s="41">
        <f>SUBTOTAL(3,F26:F27)</f>
        <v>2</v>
      </c>
      <c r="G28" s="24"/>
    </row>
    <row r="29" spans="2:7" outlineLevel="1" x14ac:dyDescent="0.45">
      <c r="B29" s="15"/>
      <c r="C29" s="37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5">
      <c r="B31" s="15"/>
      <c r="C31" s="14"/>
      <c r="D31" s="14"/>
      <c r="E31" s="37" t="s">
        <v>64</v>
      </c>
      <c r="F31" s="41">
        <f>SUBTOTAL(3,F30:F30)</f>
        <v>1</v>
      </c>
      <c r="G31" s="24"/>
    </row>
    <row r="32" spans="2:7" outlineLevel="3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5">
      <c r="B35" s="38"/>
      <c r="C35" s="20"/>
      <c r="D35" s="20"/>
      <c r="E35" s="40" t="s">
        <v>65</v>
      </c>
      <c r="F35" s="42">
        <f>SUBTOTAL(3,F32:F34)</f>
        <v>3</v>
      </c>
      <c r="G35" s="39"/>
    </row>
    <row r="36" spans="2:7" outlineLevel="1" x14ac:dyDescent="0.45">
      <c r="B36" s="38"/>
      <c r="C36" s="40" t="s">
        <v>63</v>
      </c>
      <c r="D36" s="20"/>
      <c r="E36" s="20"/>
      <c r="F36" s="39"/>
      <c r="G36" s="39">
        <f>SUBTOTAL(9,G30:G34)</f>
        <v>223</v>
      </c>
    </row>
    <row r="37" spans="2:7" x14ac:dyDescent="0.45">
      <c r="B37" s="38"/>
      <c r="C37" s="40"/>
      <c r="D37" s="20"/>
      <c r="E37" s="40" t="s">
        <v>68</v>
      </c>
      <c r="F37" s="42">
        <f>SUBTOTAL(3,F3:F34)</f>
        <v>21</v>
      </c>
      <c r="G37" s="39"/>
    </row>
    <row r="38" spans="2:7" x14ac:dyDescent="0.45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abSelected="1" topLeftCell="A8" workbookViewId="0">
      <selection activeCell="K11" sqref="K11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topLeftCell="A4" workbookViewId="0">
      <selection activeCell="H3" sqref="H3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이수연/22332005</cp:lastModifiedBy>
  <dcterms:created xsi:type="dcterms:W3CDTF">2023-08-09T00:13:15Z</dcterms:created>
  <dcterms:modified xsi:type="dcterms:W3CDTF">2025-05-12T07:35:38Z</dcterms:modified>
</cp:coreProperties>
</file>