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 codeName="{8C4F1C90-05EB-6A55-5F09-09C24B55AC0B}"/>
  <workbookPr/>
  <bookViews>
    <workbookView xWindow="-33465" yWindow="4935" windowWidth="16560" windowHeight="13740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44525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F15" i="7"/>
  <c r="E15" i="7"/>
  <c r="D15" i="7"/>
  <c r="G31" i="6"/>
  <c r="G29" i="6"/>
  <c r="G23" i="6"/>
  <c r="G18" i="6"/>
  <c r="G13" i="6"/>
  <c r="G7" i="6"/>
  <c r="D32" i="6"/>
  <c r="D30" i="6"/>
  <c r="D24" i="6"/>
  <c r="D19" i="6"/>
  <c r="D14" i="6"/>
  <c r="D8" i="6"/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<sst xmlns="http://schemas.openxmlformats.org/spreadsheetml/2006/main" count="535" uniqueCount="337">
  <si>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</si>
  <si>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</si>
  <si>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</si>
  <si>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</si>
  <si>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</si>
  <si>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</si>
  <si>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</si>
  <si>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</si>
  <si>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</si>
  <si>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</si>
  <si>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</si>
  <si>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</si>
  <si>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</si>
  <si>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</si>
  <si>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</si>
  <si>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</si>
  <si>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</si>
  <si>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</si>
  <si>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</si>
  <si>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</si>
  <si>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</si>
  <si>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</si>
  <si>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</si>
  <si>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</si>
  <si>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</si>
  <si>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</si>
  <si>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</si>
  <si>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</si>
  <si>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</si>
  <si>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</si>
  <si>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</si>
  <si>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</si>
  <si>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</si>
  <si>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</si>
  <si>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</si>
  <si>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</si>
  <si>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</si>
  <si>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</si>
  <si>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</si>
  <si>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</si>
  <si>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</si>
  <si>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</si>
  <si>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</si>
  <si>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</si>
  <si>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</si>
  <si>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</si>
  <si>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</si>
  <si>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</si>
  <si>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</si>
  <si>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</si>
  <si>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</si>
  <si>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</si>
  <si>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</si>
  <si>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</si>
  <si>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</si>
  <si>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</si>
  <si>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</si>
  <si>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</si>
  <si>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</si>
  <si>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</si>
  <si>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</si>
  <si>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</si>
  <si>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</si>
  <si>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</si>
  <si>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</si>
  <si>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</si>
  <si>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</si>
  <si>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</si>
  <si>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</si>
  <si>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</si>
  <si>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</si>
  <si>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</si>
  <si>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</si>
  <si>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</si>
  <si>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</si>
  <si>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</si>
  <si>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</si>
  <si>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</si>
  <si>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</si>
  <si>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</si>
  <si>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</si>
  <si>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</si>
  <si>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</si>
  <si>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</si>
  <si>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</si>
  <si>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</si>
  <si>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</si>
  <si>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</si>
  <si>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</si>
  <si>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</si>
  <si>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</si>
  <si>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</si>
  <si>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</si>
  <si>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</si>
  <si>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</si>
  <si>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</si>
  <si>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</si>
  <si>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</si>
  <si>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</si>
  <si>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</si>
  <si>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</si>
  <si>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</si>
  <si>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</si>
  <si>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</si>
  <si>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</si>
  <si>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</si>
  <si>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</si>
  <si>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</si>
  <si>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</si>
  <si>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</si>
  <si>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</si>
  <si>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</si>
  <si>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</si>
  <si>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</si>
  <si>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</si>
  <si>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</si>
  <si>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</si>
  <si>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</si>
  <si>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</si>
  <si>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</si>
  <si>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</si>
  <si>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</si>
  <si>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</si>
  <si>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</si>
  <si>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</si>
  <si>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</si>
  <si>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</si>
  <si>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</si>
  <si>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</si>
  <si>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</si>
  <si>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</si>
  <si>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</si>
  <si>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</si>
  <si>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</si>
  <si>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</si>
  <si>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</si>
  <si>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</si>
  <si>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</si>
  <si>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</si>
  <si>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</si>
  <si>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</si>
  <si>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</si>
  <si>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</si>
  <si>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</si>
  <si>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</si>
  <si>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</si>
  <si>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</si>
  <si>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</si>
  <si>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</si>
  <si>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</si>
  <si>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</si>
  <si>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</si>
  <si>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</si>
  <si>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</si>
  <si>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</si>
  <si>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</si>
  <si>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</si>
  <si>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</si>
  <si>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</si>
  <si>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</si>
  <si>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</si>
  <si>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</si>
  <si>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</si>
  <si>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</si>
  <si>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</si>
  <si>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</si>
  <si>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</si>
  <si>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</si>
  <si>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</si>
  <si>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</si>
  <si>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</si>
  <si>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</si>
  <si>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</si>
  <si>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</si>
  <si>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</si>
  <si>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</si>
  <si>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</si>
  <si>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</si>
  <si>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</si>
  <si>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</si>
  <si>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</si>
  <si>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</si>
  <si>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</si>
  <si>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</si>
  <si>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</si>
  <si>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</si>
  <si>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</si>
  <si>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</si>
  <si>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</si>
  <si>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</si>
  <si>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</si>
  <si>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</si>
  <si>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</si>
  <si>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</si>
  <si>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</si>
  <si>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</si>
  <si>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</si>
  <si>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</si>
  <si>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</si>
  <si>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</si>
  <si>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</si>
  <si>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</si>
  <si>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</si>
  <si>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</si>
  <si>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</si>
  <si>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</si>
  <si>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</si>
  <si>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</si>
  <si>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</si>
  <si>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</si>
  <si>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</si>
  <si>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</si>
  <si>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</si>
  <si>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</si>
  <si>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</si>
  <si>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</si>
  <si>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</si>
  <si>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</si>
  <si>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</si>
  <si>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</si>
  <si>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</si>
  <si>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</si>
  <si>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</si>
  <si>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</si>
  <si>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</si>
  <si>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</si>
  <si>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</si>
  <si>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</si>
  <si>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</si>
  <si>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</si>
  <si>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</si>
  <si>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</si>
  <si>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</si>
  <si>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</si>
  <si>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</si>
  <si>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</si>
  <si>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</si>
  <si>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</si>
  <si>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</si>
  <si>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</si>
  <si>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</si>
  <si>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</si>
  <si>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</si>
  <si>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</si>
  <si>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</si>
  <si>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</si>
  <si>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</si>
  <si>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</si>
  <si>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</si>
  <si>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</si>
  <si>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</si>
  <si>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</si>
  <si>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</si>
  <si>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</si>
  <si>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</si>
  <si>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</si>
  <si>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</si>
  <si>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</si>
  <si>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</si>
  <si>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</si>
  <si>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</si>
  <si>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</si>
  <si>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</si>
  <si>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</si>
  <si>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</si>
  <si>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</si>
  <si>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</si>
  <si>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</si>
  <si>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</si>
  <si>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</si>
  <si>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</si>
  <si>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</si>
  <si>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</si>
  <si>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</si>
  <si>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</si>
  <si>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</si>
  <si>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</si>
  <si>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</si>
  <si>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</si>
  <si>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</si>
  <si>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</si>
  <si>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</si>
  <si>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</si>
  <si>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</si>
  <si>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</si>
  <si>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</si>
  <si>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</si>
  <si>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</si>
  <si>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</si>
  <si>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</si>
  <si>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</si>
  <si>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</si>
  <si>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</si>
  <si>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</si>
  <si>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</si>
  <si>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</si>
  <si>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</si>
  <si>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</si>
  <si>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</si>
  <si>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</si>
  <si>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</si>
  <si>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</si>
  <si>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</si>
  <si>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</si>
  <si>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</si>
  <si>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</si>
  <si>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</si>
  <si>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</si>
  <si>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월,수,금</t>
    <phoneticPr fontId="1" type="noConversion"/>
  </si>
  <si>
    <t>화,목,토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</si>
  <si>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</si>
  <si>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</si>
  <si>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</si>
  <si>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</si>
  <si>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</si>
  <si>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</si>
  <si>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</si>
  <si>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대리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</si>
  <si>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</si>
  <si>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</si>
  <si>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</si>
  <si>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</si>
  <si>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</si>
  <si>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최대값</t>
  </si>
  <si>
    <t>서울 최대값</t>
  </si>
  <si>
    <t>부산 최대값</t>
  </si>
  <si>
    <t>대전 최대값</t>
  </si>
  <si>
    <t>경기 최대값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</si>
  <si>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</si>
  <si>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</si>
  <si>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</si>
  <si>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</si>
  <si>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</si>
  <si>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</si>
  <si>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</si>
  <si>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&gt;=90</t>
    <phoneticPr fontId="1" type="noConversion"/>
  </si>
  <si>
    <t>수학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</si>
</sst>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1600" b="1" i="1" baseline="0">
                <a:latin typeface="궁서체" pitchFamily="17" charset="-127"/>
                <a:ea typeface="궁서체" pitchFamily="17" charset="-127"/>
              </a:rPr>
              <a:t>가전제품 수출현황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155904"/>
        <c:axId val="19578464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dLbls>
            <c:dLbl>
              <c:idx val="3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3307648"/>
        <c:axId val="309226304"/>
      </c:lineChart>
      <c:catAx>
        <c:axId val="20415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ko-KR"/>
          </a:p>
        </c:txPr>
        <c:crossAx val="195784640"/>
        <c:crosses val="autoZero"/>
        <c:auto val="1"/>
        <c:lblAlgn val="ctr"/>
        <c:lblOffset val="100"/>
        <c:noMultiLvlLbl val="0"/>
      </c:catAx>
      <c:valAx>
        <c:axId val="195784640"/>
        <c:scaling>
          <c:orientation val="minMax"/>
        </c:scaling>
        <c:delete val="0"/>
        <c:axPos val="l"/>
        <c:majorGridlines/>
        <c:numFmt formatCode="#,##0_ 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ko-KR"/>
          </a:p>
        </c:txPr>
        <c:crossAx val="204155904"/>
        <c:crosses val="autoZero"/>
        <c:crossBetween val="between"/>
        <c:majorUnit val="400000"/>
        <c:minorUnit val="40000"/>
      </c:valAx>
      <c:valAx>
        <c:axId val="30922630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crossAx val="313307648"/>
        <c:crosses val="max"/>
        <c:crossBetween val="between"/>
        <c:minorUnit val="100000000"/>
      </c:valAx>
      <c:catAx>
        <c:axId val="313307648"/>
        <c:scaling>
          <c:orientation val="minMax"/>
        </c:scaling>
        <c:delete val="1"/>
        <c:axPos val="b"/>
        <c:majorTickMark val="out"/>
        <c:minorTickMark val="none"/>
        <c:tickLblPos val="nextTo"/>
        <c:crossAx val="309226304"/>
        <c:auto val="1"/>
        <c:lblAlgn val="ctr"/>
        <c:lblOffset val="100"/>
        <c:noMultiLvlLbl val="0"/>
      </c:catAx>
    </c:plotArea>
    <c:legend>
      <c:legendPos val="r"/>
      <c:layout/>
      <c:overlay val="0"/>
      <c:txPr>
        <a:bodyPr rot="0" vert="horz"/>
        <a:lstStyle/>
        <a:p>
          <a:pPr>
            <a:defRPr/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ln w="34925"/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28574</xdr:colOff>
          <xdr:row>2</xdr:row>
          <xdr:rowOff>9524</xdr:rowOff>
        </xdr:from>
        <xdr:to>
          <xdr:col>9</xdr:col>
          <xdr:colOff>19049</xdr:colOff>
          <xdr:row>4</xdr:row>
          <xdr:rowOff>180975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28575</xdr:rowOff>
    </xdr:from>
    <xdr:to>
      <xdr:col>9</xdr:col>
      <xdr:colOff>0</xdr:colOff>
      <xdr:row>8</xdr:row>
      <xdr:rowOff>200025</xdr:rowOff>
    </xdr:to>
    <xdr:sp macro="[0]!서식" textlink="">
      <xdr:nvSpPr>
        <xdr:cNvPr id="2" name="빗면 1"/>
        <xdr:cNvSpPr/>
      </xdr:nvSpPr>
      <xdr:spPr>
        <a:xfrm>
          <a:off x="5391150" y="1333500"/>
          <a:ext cx="1371600" cy="5905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760.456937384261" createdVersion="4" refreshedVersion="4" minRefreshableVersion="3" recordCount="12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5" applyNumberFormats="0" applyBorderFormats="0" applyFontFormats="0" applyPatternFormats="0" applyAlignmentFormats="0" applyWidthHeightFormats="1" dataCaption="값" updatedVersion="4" minRefreshableVersion="3" useAutoFormatting="1" colGrandTotals="0" itemPrintTitles="1" createdVersion="4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G12" sqref="G12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s="18" t="s">
        <v>5</v>
      </c>
      <c r="B1" s="18"/>
      <c r="C1" s="18"/>
    </row>
    <row r="3" spans="1:6" ht="17.100000000000001" x14ac:dyDescent="0.45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ht="17.100000000000001" x14ac:dyDescent="0.45">
      <c r="A4" s="1" t="s">
        <v>294</v>
      </c>
      <c r="B4" s="1" t="s">
        <v>300</v>
      </c>
      <c r="C4" s="1" t="s">
        <v>302</v>
      </c>
      <c r="D4" s="1" t="s">
        <v>308</v>
      </c>
      <c r="E4" s="1" t="s">
        <v>310</v>
      </c>
      <c r="F4" s="2">
        <v>120000</v>
      </c>
    </row>
    <row r="5" spans="1:6" ht="17.100000000000001" x14ac:dyDescent="0.45">
      <c r="A5" s="1" t="s">
        <v>295</v>
      </c>
      <c r="B5" s="1" t="s">
        <v>300</v>
      </c>
      <c r="C5" s="1" t="s">
        <v>303</v>
      </c>
      <c r="D5" s="1" t="s">
        <v>309</v>
      </c>
      <c r="E5" s="1" t="s">
        <v>311</v>
      </c>
      <c r="F5" s="2">
        <v>100000</v>
      </c>
    </row>
    <row r="6" spans="1:6" ht="17.100000000000001" x14ac:dyDescent="0.45">
      <c r="A6" s="1" t="s">
        <v>296</v>
      </c>
      <c r="B6" s="1" t="s">
        <v>301</v>
      </c>
      <c r="C6" s="1" t="s">
        <v>304</v>
      </c>
      <c r="D6" s="1" t="s">
        <v>309</v>
      </c>
      <c r="E6" s="1" t="s">
        <v>312</v>
      </c>
      <c r="F6" s="2">
        <v>90000</v>
      </c>
    </row>
    <row r="7" spans="1:6" ht="17.100000000000001" x14ac:dyDescent="0.45">
      <c r="A7" s="1" t="s">
        <v>297</v>
      </c>
      <c r="B7" s="1" t="s">
        <v>301</v>
      </c>
      <c r="C7" s="1" t="s">
        <v>305</v>
      </c>
      <c r="D7" s="1" t="s">
        <v>308</v>
      </c>
      <c r="E7" s="1" t="s">
        <v>313</v>
      </c>
      <c r="F7" s="2">
        <v>120000</v>
      </c>
    </row>
    <row r="8" spans="1:6" ht="17.100000000000001" x14ac:dyDescent="0.45">
      <c r="A8" s="1" t="s">
        <v>298</v>
      </c>
      <c r="B8" s="1" t="s">
        <v>301</v>
      </c>
      <c r="C8" s="1" t="s">
        <v>306</v>
      </c>
      <c r="D8" s="1" t="s">
        <v>309</v>
      </c>
      <c r="E8" s="1" t="s">
        <v>314</v>
      </c>
      <c r="F8" s="2">
        <v>120000</v>
      </c>
    </row>
    <row r="9" spans="1:6" ht="17.100000000000001" x14ac:dyDescent="0.45">
      <c r="A9" s="1" t="s">
        <v>299</v>
      </c>
      <c r="B9" s="1" t="s">
        <v>300</v>
      </c>
      <c r="C9" s="1" t="s">
        <v>307</v>
      </c>
      <c r="D9" s="1" t="s">
        <v>308</v>
      </c>
      <c r="E9" s="1" t="s">
        <v>315</v>
      </c>
      <c r="F9" s="2">
        <v>100000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M5" sqref="M5"/>
    </sheetView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ht="20.25" x14ac:dyDescent="0.3">
      <c r="A1" s="19" t="s">
        <v>6</v>
      </c>
      <c r="B1" s="19"/>
      <c r="C1" s="19"/>
      <c r="D1" s="19"/>
      <c r="E1" s="19"/>
      <c r="F1" s="19"/>
      <c r="G1" s="19"/>
      <c r="H1" s="19"/>
    </row>
    <row r="2" spans="1:8" ht="17.25" thickBot="1" x14ac:dyDescent="0.35"/>
    <row r="3" spans="1:8" x14ac:dyDescent="0.3">
      <c r="A3" s="20" t="s">
        <v>7</v>
      </c>
      <c r="B3" s="21" t="s">
        <v>8</v>
      </c>
      <c r="C3" s="21" t="s">
        <v>0</v>
      </c>
      <c r="D3" s="21" t="s">
        <v>9</v>
      </c>
      <c r="E3" s="21" t="s">
        <v>10</v>
      </c>
      <c r="F3" s="21" t="s">
        <v>316</v>
      </c>
      <c r="G3" s="21" t="s">
        <v>11</v>
      </c>
      <c r="H3" s="22" t="s">
        <v>34</v>
      </c>
    </row>
    <row r="4" spans="1:8" x14ac:dyDescent="0.3">
      <c r="A4" s="23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24">
        <v>4600</v>
      </c>
    </row>
    <row r="5" spans="1:8" x14ac:dyDescent="0.3">
      <c r="A5" s="23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24">
        <v>3600</v>
      </c>
    </row>
    <row r="6" spans="1:8" x14ac:dyDescent="0.3">
      <c r="A6" s="23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24">
        <v>2400</v>
      </c>
    </row>
    <row r="7" spans="1:8" x14ac:dyDescent="0.3">
      <c r="A7" s="23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24">
        <v>4800</v>
      </c>
    </row>
    <row r="8" spans="1:8" x14ac:dyDescent="0.3">
      <c r="A8" s="23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24">
        <v>3800</v>
      </c>
    </row>
    <row r="9" spans="1:8" x14ac:dyDescent="0.3">
      <c r="A9" s="23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24">
        <v>2500</v>
      </c>
    </row>
    <row r="10" spans="1:8" x14ac:dyDescent="0.3">
      <c r="A10" s="23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24">
        <v>4400</v>
      </c>
    </row>
    <row r="11" spans="1:8" x14ac:dyDescent="0.3">
      <c r="A11" s="23"/>
      <c r="B11" s="13" t="s">
        <v>32</v>
      </c>
      <c r="C11" s="13" t="s">
        <v>3</v>
      </c>
      <c r="D11" s="13" t="s">
        <v>317</v>
      </c>
      <c r="E11" s="13" t="s">
        <v>26</v>
      </c>
      <c r="F11" s="13" t="s">
        <v>27</v>
      </c>
      <c r="G11" s="13">
        <v>2009</v>
      </c>
      <c r="H11" s="24">
        <v>3600</v>
      </c>
    </row>
    <row r="12" spans="1:8" ht="17.25" thickBot="1" x14ac:dyDescent="0.35">
      <c r="A12" s="25"/>
      <c r="B12" s="26" t="s">
        <v>33</v>
      </c>
      <c r="C12" s="26" t="s">
        <v>3</v>
      </c>
      <c r="D12" s="26" t="s">
        <v>25</v>
      </c>
      <c r="E12" s="26" t="s">
        <v>22</v>
      </c>
      <c r="F12" s="26" t="s">
        <v>19</v>
      </c>
      <c r="G12" s="26">
        <v>2013</v>
      </c>
      <c r="H12" s="27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J11" sqref="J11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14" t="s">
        <v>35</v>
      </c>
      <c r="B1" s="14"/>
      <c r="C1" s="14"/>
      <c r="D1" s="14"/>
      <c r="E1" s="14"/>
      <c r="F1" s="14"/>
    </row>
    <row r="3" spans="1:6" x14ac:dyDescent="0.3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3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3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3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3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3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3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3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3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3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3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3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3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topLeftCell="A16" workbookViewId="0">
      <selection activeCell="H31" sqref="H31"/>
    </sheetView>
  </sheetViews>
  <sheetFormatPr defaultRowHeight="16.5" x14ac:dyDescent="0.3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3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7" t="s">
        <v>82</v>
      </c>
      <c r="O2" s="17"/>
    </row>
    <row r="3" spans="1:15" x14ac:dyDescent="0.3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3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3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3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3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3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3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3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3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3">
      <c r="A13" s="3" t="s">
        <v>289</v>
      </c>
      <c r="B13" s="3" t="s">
        <v>334</v>
      </c>
      <c r="C13" s="3" t="s">
        <v>336</v>
      </c>
      <c r="D13" s="16" t="s">
        <v>68</v>
      </c>
      <c r="E13" s="16"/>
      <c r="F13" s="16"/>
      <c r="H13" s="5" t="s">
        <v>112</v>
      </c>
      <c r="I13" s="6" t="s">
        <v>113</v>
      </c>
    </row>
    <row r="14" spans="1:15" x14ac:dyDescent="0.3">
      <c r="A14" s="3" t="s">
        <v>300</v>
      </c>
      <c r="B14" s="3" t="s">
        <v>335</v>
      </c>
      <c r="C14" s="3"/>
      <c r="D14" s="15">
        <f>ROUND(DAVERAGE(A2:F11,6,A13:C15),1)</f>
        <v>272.8</v>
      </c>
      <c r="E14" s="15"/>
      <c r="F14" s="15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3">
      <c r="A15" s="3" t="s">
        <v>301</v>
      </c>
      <c r="B15" s="3"/>
      <c r="C15" s="3" t="s">
        <v>335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3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3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3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3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IF(AND(C19&gt;=AVERAGE($C$19:$C$26),D19&gt;=AVERAGE($D$19:$D$26),E19&gt;=AVERAGE($E$26:$E419)),"효자도서","")</f>
        <v/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3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>IF(AND(C20&gt;=AVERAGE($C$19:$C$26),D20&gt;=AVERAGE($D$19:$D$26),E20&gt;=AVERAGE($E$26:$E420)),"효자도서","")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3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>IF(AND(C21&gt;=AVERAGE($C$19:$C$26),D21&gt;=AVERAGE($D$19:$D$26),E21&gt;=AVERAGE($E$26:$E421)),"효자도서","")</f>
        <v>효자도서</v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3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>IF(AND(C22&gt;=AVERAGE($C$19:$C$26),D22&gt;=AVERAGE($D$19:$D$26),E22&gt;=AVERAGE($E$26:$E422)),"효자도서","")</f>
        <v/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3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>IF(AND(C23&gt;=AVERAGE($C$19:$C$26),D23&gt;=AVERAGE($D$19:$D$26),E23&gt;=AVERAGE($E$26:$E423)),"효자도서","")</f>
        <v>효자도서</v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3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>IF(AND(C24&gt;=AVERAGE($C$19:$C$26),D24&gt;=AVERAGE($D$19:$D$26),E24&gt;=AVERAGE($E$26:$E424)),"효자도서","")</f>
        <v/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3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>IF(AND(C25&gt;=AVERAGE($C$19:$C$26),D25&gt;=AVERAGE($D$19:$D$26),E25&gt;=AVERAGE($E$26:$E425)),"효자도서","")</f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3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>IF(AND(C26&gt;=AVERAGE($C$19:$C$26),D26&gt;=AVERAGE($D$19:$D$26),E26&gt;=AVERAGE($E$26:$E426)),"효자도서","")</f>
        <v>효자도서</v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3">
      <c r="A28" s="5" t="s">
        <v>154</v>
      </c>
      <c r="B28" s="6" t="s">
        <v>155</v>
      </c>
    </row>
    <row r="29" spans="1:12" x14ac:dyDescent="0.3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6" t="s">
        <v>171</v>
      </c>
      <c r="I29" s="16"/>
    </row>
    <row r="30" spans="1:12" x14ac:dyDescent="0.3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5" t="str">
        <f>COUNTIFS(B30:B38,"여",F30:F38,"승진")&amp;"명"</f>
        <v>2명</v>
      </c>
      <c r="I30" s="15"/>
    </row>
    <row r="31" spans="1:12" x14ac:dyDescent="0.3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3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3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3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3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3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3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3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1" zoomScale="85" zoomScaleNormal="85" workbookViewId="0">
      <selection activeCell="D31" sqref="D31"/>
    </sheetView>
  </sheetViews>
  <sheetFormatPr defaultRowHeight="16.5" x14ac:dyDescent="0.3"/>
  <cols>
    <col min="1" max="1" width="17.375" bestFit="1" customWidth="1"/>
    <col min="2" max="4" width="13.875" customWidth="1"/>
    <col min="5" max="5" width="12" customWidth="1"/>
    <col min="6" max="6" width="9.375" bestFit="1" customWidth="1"/>
    <col min="8" max="8" width="13" bestFit="1" customWidth="1"/>
  </cols>
  <sheetData>
    <row r="1" spans="1:8" ht="20.25" x14ac:dyDescent="0.3">
      <c r="A1" s="14" t="s">
        <v>172</v>
      </c>
      <c r="B1" s="14"/>
      <c r="C1" s="14"/>
      <c r="D1" s="14"/>
      <c r="E1" s="14"/>
      <c r="F1" s="14"/>
      <c r="G1" s="14"/>
      <c r="H1" s="14"/>
    </row>
    <row r="3" spans="1:8" x14ac:dyDescent="0.3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3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3">
      <c r="A18" s="28" t="s">
        <v>176</v>
      </c>
      <c r="B18" t="s">
        <v>318</v>
      </c>
    </row>
    <row r="20" spans="1:4" x14ac:dyDescent="0.3">
      <c r="A20" s="28" t="s">
        <v>322</v>
      </c>
      <c r="B20" s="28" t="s">
        <v>321</v>
      </c>
    </row>
    <row r="21" spans="1:4" x14ac:dyDescent="0.3">
      <c r="A21" s="28" t="s">
        <v>319</v>
      </c>
      <c r="B21" t="s">
        <v>182</v>
      </c>
      <c r="C21" t="s">
        <v>191</v>
      </c>
      <c r="D21" t="s">
        <v>196</v>
      </c>
    </row>
    <row r="22" spans="1:4" x14ac:dyDescent="0.3">
      <c r="A22" s="29" t="s">
        <v>89</v>
      </c>
      <c r="B22" s="30">
        <v>139545000</v>
      </c>
      <c r="C22" s="30">
        <v>131895000</v>
      </c>
      <c r="D22" s="30">
        <v>113400000</v>
      </c>
    </row>
    <row r="23" spans="1:4" x14ac:dyDescent="0.3">
      <c r="A23" s="29" t="s">
        <v>90</v>
      </c>
      <c r="B23" s="30">
        <v>80190000</v>
      </c>
      <c r="C23" s="30">
        <v>102262500</v>
      </c>
      <c r="D23" s="30">
        <v>108270000</v>
      </c>
    </row>
    <row r="24" spans="1:4" x14ac:dyDescent="0.3">
      <c r="A24" s="29" t="s">
        <v>320</v>
      </c>
      <c r="B24" s="30">
        <v>124706250</v>
      </c>
      <c r="C24" s="30">
        <v>117078750</v>
      </c>
      <c r="D24" s="30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A3" sqref="A3:G32"/>
    </sheetView>
  </sheetViews>
  <sheetFormatPr defaultRowHeight="16.5" outlineLevelRow="3" x14ac:dyDescent="0.3"/>
  <cols>
    <col min="6" max="6" width="14.375" bestFit="1" customWidth="1"/>
    <col min="7" max="7" width="10.625" customWidth="1"/>
  </cols>
  <sheetData>
    <row r="1" spans="1:7" ht="20.25" x14ac:dyDescent="0.3">
      <c r="A1" s="14" t="s">
        <v>200</v>
      </c>
      <c r="B1" s="14"/>
      <c r="C1" s="14"/>
      <c r="D1" s="14"/>
      <c r="E1" s="14"/>
      <c r="F1" s="14"/>
      <c r="G1" s="14"/>
    </row>
    <row r="3" spans="1:7" x14ac:dyDescent="0.3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3">
      <c r="A7" s="31" t="s">
        <v>329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3">
      <c r="A8" s="31" t="s">
        <v>323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3">
      <c r="A13" s="31" t="s">
        <v>330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3">
      <c r="A14" s="31" t="s">
        <v>324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3">
      <c r="A18" s="31" t="s">
        <v>331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3">
      <c r="A19" s="31" t="s">
        <v>325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3">
      <c r="A23" s="31" t="s">
        <v>332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3">
      <c r="A24" s="31" t="s">
        <v>326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3">
      <c r="A29" s="34" t="s">
        <v>333</v>
      </c>
      <c r="B29" s="32"/>
      <c r="C29" s="32"/>
      <c r="D29" s="32"/>
      <c r="E29" s="32"/>
      <c r="F29" s="32"/>
      <c r="G29" s="33">
        <f>SUBTOTAL(9,G25:G28)</f>
        <v>1400000</v>
      </c>
    </row>
    <row r="30" spans="1:7" outlineLevel="1" x14ac:dyDescent="0.3">
      <c r="A30" s="34" t="s">
        <v>327</v>
      </c>
      <c r="B30" s="32"/>
      <c r="C30" s="32"/>
      <c r="D30" s="32">
        <f>SUBTOTAL(4,D25:D28)</f>
        <v>34</v>
      </c>
      <c r="E30" s="32"/>
      <c r="F30" s="32"/>
      <c r="G30" s="33"/>
    </row>
    <row r="31" spans="1:7" x14ac:dyDescent="0.3">
      <c r="A31" s="34" t="s">
        <v>320</v>
      </c>
      <c r="B31" s="32"/>
      <c r="C31" s="32"/>
      <c r="D31" s="32"/>
      <c r="E31" s="32"/>
      <c r="F31" s="32"/>
      <c r="G31" s="33">
        <f>SUBTOTAL(9,G4:G28)</f>
        <v>5200000</v>
      </c>
    </row>
    <row r="32" spans="1:7" x14ac:dyDescent="0.3">
      <c r="A32" s="34" t="s">
        <v>328</v>
      </c>
      <c r="B32" s="32"/>
      <c r="C32" s="32"/>
      <c r="D32" s="32">
        <f>SUBTOTAL(4,D4:D28)</f>
        <v>45</v>
      </c>
      <c r="E32" s="32"/>
      <c r="F32" s="32"/>
      <c r="G32" s="33"/>
    </row>
  </sheetData>
  <sortState ref="A4:G20">
    <sortCondition descending="1" ref="A4:A2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5"/>
  <sheetViews>
    <sheetView workbookViewId="0">
      <selection activeCell="I14" sqref="I14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14" t="s">
        <v>248</v>
      </c>
      <c r="B1" s="14"/>
      <c r="C1" s="14"/>
      <c r="D1" s="14"/>
      <c r="E1" s="14"/>
      <c r="F1" s="14"/>
    </row>
    <row r="3" spans="1:6" x14ac:dyDescent="0.3">
      <c r="A3" s="35" t="s">
        <v>249</v>
      </c>
      <c r="B3" s="36" t="s">
        <v>250</v>
      </c>
      <c r="C3" s="36" t="s">
        <v>251</v>
      </c>
      <c r="D3" s="36" t="s">
        <v>252</v>
      </c>
      <c r="E3" s="36" t="s">
        <v>253</v>
      </c>
      <c r="F3" s="36" t="s">
        <v>254</v>
      </c>
    </row>
    <row r="4" spans="1:6" x14ac:dyDescent="0.3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15" t="s">
        <v>264</v>
      </c>
      <c r="B15" s="15"/>
      <c r="C15" s="15"/>
      <c r="D15" s="11">
        <f>SUM(D4:D14)</f>
        <v>1964800</v>
      </c>
      <c r="E15" s="11">
        <f>SUM(E4:E14)</f>
        <v>32400</v>
      </c>
      <c r="F15" s="11">
        <f>SUM(F4:F14)</f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28575</xdr:colOff>
                    <xdr:row>2</xdr:row>
                    <xdr:rowOff>9525</xdr:rowOff>
                  </from>
                  <to>
                    <xdr:col>9</xdr:col>
                    <xdr:colOff>19050</xdr:colOff>
                    <xdr:row>4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4" workbookViewId="0">
      <selection activeCell="J23" sqref="J23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14" t="s">
        <v>265</v>
      </c>
      <c r="B1" s="14"/>
      <c r="C1" s="14"/>
      <c r="D1" s="14"/>
      <c r="E1" s="14"/>
    </row>
    <row r="3" spans="1:5" x14ac:dyDescent="0.3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3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2025-04-13T02:25:14Z</dcterms:modified>
</cp:coreProperties>
</file>