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1 시험장따라하기/"/>
    </mc:Choice>
  </mc:AlternateContent>
  <xr:revisionPtr revIDLastSave="114" documentId="13_ncr:1_{E5794CA0-8874-4809-A20B-AE3B642E4095}" xr6:coauthVersionLast="47" xr6:coauthVersionMax="47" xr10:uidLastSave="{08EAE50B-C6D4-4D6B-B392-871A940B8DC8}"/>
  <bookViews>
    <workbookView xWindow="-108" yWindow="-108" windowWidth="23256" windowHeight="1245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OR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J20" i="3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22" i="3" a="1"/>
  <c r="H7" i="3" a="1"/>
  <c r="H20" i="3" a="1"/>
  <c r="H29" i="3" a="1"/>
  <c r="H26" i="3" a="1"/>
  <c r="H11" i="3" a="1"/>
  <c r="H24" i="3" a="1"/>
  <c r="H4" i="3" a="1"/>
  <c r="H30" i="3" a="1"/>
  <c r="H23" i="3" a="1"/>
  <c r="H28" i="3" a="1"/>
  <c r="H15" i="3" a="1"/>
  <c r="H31" i="3" a="1"/>
  <c r="H32" i="3" a="1"/>
  <c r="H6" i="3" a="1"/>
  <c r="H19" i="3" a="1"/>
  <c r="H25" i="3" a="1"/>
  <c r="H5" i="3" a="1"/>
  <c r="H10" i="3" a="1"/>
  <c r="H27" i="3" a="1"/>
  <c r="H8" i="3" a="1"/>
  <c r="H9" i="3" a="1"/>
  <c r="H14" i="3" a="1"/>
  <c r="H21" i="3" a="1"/>
  <c r="H12" i="3" a="1"/>
  <c r="H13" i="3" a="1"/>
  <c r="H18" i="3" a="1"/>
  <c r="H33" i="3" a="1"/>
  <c r="H16" i="3" a="1"/>
  <c r="H17" i="3" a="1"/>
  <c r="H29" i="3" l="1"/>
  <c r="H17" i="3"/>
  <c r="H13" i="3"/>
  <c r="H9" i="3"/>
  <c r="H5" i="3"/>
  <c r="H32" i="3"/>
  <c r="H28" i="3"/>
  <c r="H24" i="3"/>
  <c r="H20" i="3"/>
  <c r="H16" i="3"/>
  <c r="H12" i="3"/>
  <c r="H8" i="3"/>
  <c r="H25" i="3"/>
  <c r="H31" i="3"/>
  <c r="H23" i="3"/>
  <c r="H11" i="3"/>
  <c r="H7" i="3"/>
  <c r="H33" i="3"/>
  <c r="H21" i="3"/>
  <c r="H27" i="3"/>
  <c r="H19" i="3"/>
  <c r="H15" i="3"/>
  <c r="H30" i="3"/>
  <c r="H26" i="3"/>
  <c r="H22" i="3"/>
  <c r="H18" i="3"/>
  <c r="H14" i="3"/>
  <c r="H10" i="3"/>
  <c r="H6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A45A28-6CC1-4756-8FD2-FF50FFEA63BF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1 시험장따라하기\학용품.accdb;DefaultDir=C:\Users\th395\OneDrive\문서\컴활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<sst xmlns="http://schemas.openxmlformats.org/spreadsheetml/2006/main" count="531" uniqueCount="71">
  <si>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</si>
  <si>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</si>
  <si>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</si>
  <si>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</si>
  <si>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</si>
  <si>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</si>
  <si>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</si>
  <si>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</si>
  <si>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</si>
  <si>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</si>
  <si>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</si>
  <si>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</si>
  <si>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</si>
  <si>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</si>
  <si>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</si>
  <si>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</si>
  <si>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</si>
  <si>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</si>
  <si>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</si>
  <si>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</si>
  <si>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</si>
  <si>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</si>
  <si>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</si>
  <si>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</si>
  <si>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</si>
  <si>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</si>
  <si>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</si>
  <si>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</si>
  <si>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</si>
  <si>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</si>
  <si>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</si>
  <si>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</si>
  <si>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</si>
  <si>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</si>
  <si>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</si>
  <si>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</si>
  <si>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</si>
  <si>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</si>
  <si>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</si>
  <si>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</si>
  <si>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</si>
  <si>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</si>
  <si>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</si>
  <si>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</si>
  <si>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</si>
  <si>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</si>
  <si>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</si>
  <si>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</si>
  <si>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</si>
  <si>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</si>
  <si>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</si>
  <si>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</si>
  <si>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</si>
  <si>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</si>
  <si>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</si>
  <si>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1사분기</t>
  </si>
  <si>
    <t>2사분기</t>
  </si>
  <si>
    <t>3사분기</t>
  </si>
  <si>
    <t>분기(날짜)</t>
  </si>
  <si>
    <t>값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</si>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</sst>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65.4748755787" backgroundQuery="1" createdVersion="8" refreshedVersion="8" minRefreshableVersion="3" recordCount="30" xr:uid="{8995C2FE-1FC7-49A9-812F-EDA02152585A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15E7D2-FF24-4B3D-9F64-9B208CDA264A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26" workbookViewId="0">
      <selection activeCell="B37" sqref="B37:G37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AND(FIND("화",$C3),OR(MONTH($B3)=5, 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14" workbookViewId="0">
      <selection activeCell="J14" sqref="J14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4" workbookViewId="0">
      <selection activeCell="J20" sqref="J20:M20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$E4*$F4*(1-(VLOOKUP($D4,$J$5:$O$8,MATCH($F4,$K$4:$O$4,1)+1,0)))</f>
        <v>387000</v>
      </c>
      <c r="H4" s="17" t="str" cm="1">
        <f t="array" ref="H4">fn비고($A4)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$E5*$F5*(1-(VLOOKUP($D5,$J$5:$O$8,MATCH($F5,$K$4:$O$4,1)+1,0)))</f>
        <v>28420</v>
      </c>
      <c r="H5" s="17" t="str" cm="1">
        <f t="array" ref="H5">fn비고($A5)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fn비고($A6)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fn비고($A7)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fn비고($A8)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fn비고($A9)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fn비고($A10)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fn비고($A11)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fn비고($A12)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fn비고($A13)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fn비고($A14)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fn비고($A15)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fn비고($A16)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fn비고($A17)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fn비고($A18)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fn비고($A19)</f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fn비고($A20)</f>
        <v>2019-1사분기</v>
      </c>
      <c r="J20" s="43" t="str">
        <f>INDEX($D$4:$D$33,MATCH(MAX($F$4:$F$33),$F$4:$F$33,0)) &amp; "-" &amp; INDEX($B$4:$B$33,MATCH(MAX($F$4:$F$33),$F$4:$F$33,0))</f>
        <v>종합장-새싹문구</v>
      </c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fn비고($A21)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fn비고($A22)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fn비고($A23)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fn비고($A24)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fn비고($A25)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fn비고($A26)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fn비고($A27)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fn비고($A28)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fn비고($A29)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fn비고($A30)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fn비고($A31)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fn비고($A32)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fn비고($A33)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7" sqref="D7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8" width="10.296875" bestFit="1" customWidth="1"/>
    <col min="19" max="20" width="14.8984375" bestFit="1" customWidth="1"/>
    <col min="21" max="32" width="10.8984375" bestFit="1" customWidth="1"/>
    <col min="33" max="33" width="6.796875" bestFit="1" customWidth="1"/>
  </cols>
  <sheetData>
    <row r="2" spans="2:9" x14ac:dyDescent="0.4">
      <c r="D2" s="34" t="s">
        <v>58</v>
      </c>
      <c r="E2" s="34" t="s">
        <v>59</v>
      </c>
    </row>
    <row r="3" spans="2:9" x14ac:dyDescent="0.4">
      <c r="D3" t="s">
        <v>55</v>
      </c>
      <c r="F3" t="s">
        <v>56</v>
      </c>
      <c r="H3" t="s">
        <v>57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41">
        <v>30000</v>
      </c>
      <c r="E5">
        <v>164</v>
      </c>
      <c r="F5" s="41">
        <v>20000</v>
      </c>
      <c r="G5">
        <v>35</v>
      </c>
      <c r="H5" s="41">
        <v>15000</v>
      </c>
      <c r="I5">
        <v>51</v>
      </c>
    </row>
    <row r="6" spans="2:9" x14ac:dyDescent="0.4">
      <c r="C6" t="s">
        <v>13</v>
      </c>
      <c r="D6" s="41">
        <v>30000</v>
      </c>
      <c r="E6">
        <v>164</v>
      </c>
      <c r="F6" s="41">
        <v>15000</v>
      </c>
      <c r="G6">
        <v>24</v>
      </c>
      <c r="H6" s="41">
        <v>15000</v>
      </c>
      <c r="I6">
        <v>51</v>
      </c>
    </row>
    <row r="7" spans="2:9" x14ac:dyDescent="0.4">
      <c r="C7" t="s">
        <v>10</v>
      </c>
      <c r="D7" s="41" t="s">
        <v>60</v>
      </c>
      <c r="E7" t="s">
        <v>60</v>
      </c>
      <c r="F7" s="41">
        <v>5000</v>
      </c>
      <c r="G7">
        <v>11</v>
      </c>
      <c r="H7" s="41" t="s">
        <v>60</v>
      </c>
      <c r="I7" t="s">
        <v>60</v>
      </c>
    </row>
    <row r="8" spans="2:9" x14ac:dyDescent="0.4">
      <c r="B8" t="s">
        <v>8</v>
      </c>
      <c r="D8" s="41">
        <v>65000</v>
      </c>
      <c r="E8">
        <v>461</v>
      </c>
      <c r="F8" s="41">
        <v>30000</v>
      </c>
      <c r="G8">
        <v>179</v>
      </c>
      <c r="H8" s="41">
        <v>15000</v>
      </c>
      <c r="I8">
        <v>92</v>
      </c>
    </row>
    <row r="9" spans="2:9" x14ac:dyDescent="0.4">
      <c r="C9" t="s">
        <v>13</v>
      </c>
      <c r="D9" s="41">
        <v>45000</v>
      </c>
      <c r="E9">
        <v>197</v>
      </c>
      <c r="F9" s="41">
        <v>30000</v>
      </c>
      <c r="G9">
        <v>179</v>
      </c>
      <c r="H9" s="41">
        <v>15000</v>
      </c>
      <c r="I9">
        <v>92</v>
      </c>
    </row>
    <row r="10" spans="2:9" x14ac:dyDescent="0.4">
      <c r="C10" t="s">
        <v>10</v>
      </c>
      <c r="D10" s="41">
        <v>20000</v>
      </c>
      <c r="E10">
        <v>264</v>
      </c>
      <c r="F10" s="41" t="s">
        <v>60</v>
      </c>
      <c r="G10" t="s">
        <v>60</v>
      </c>
      <c r="H10" s="41" t="s">
        <v>60</v>
      </c>
      <c r="I10" t="s">
        <v>60</v>
      </c>
    </row>
    <row r="11" spans="2:9" x14ac:dyDescent="0.4">
      <c r="B11" t="s">
        <v>11</v>
      </c>
      <c r="D11" s="41">
        <v>1200</v>
      </c>
      <c r="E11">
        <v>57</v>
      </c>
      <c r="F11" s="41">
        <v>1000</v>
      </c>
      <c r="G11">
        <v>99</v>
      </c>
      <c r="H11" s="41" t="s">
        <v>60</v>
      </c>
      <c r="I11" t="s">
        <v>60</v>
      </c>
    </row>
    <row r="12" spans="2:9" x14ac:dyDescent="0.4">
      <c r="C12" t="s">
        <v>7</v>
      </c>
      <c r="D12" s="41">
        <v>1200</v>
      </c>
      <c r="E12">
        <v>57</v>
      </c>
      <c r="F12" s="41" t="s">
        <v>60</v>
      </c>
      <c r="G12" t="s">
        <v>60</v>
      </c>
      <c r="H12" s="41" t="s">
        <v>60</v>
      </c>
      <c r="I12" t="s">
        <v>60</v>
      </c>
    </row>
    <row r="13" spans="2:9" x14ac:dyDescent="0.4">
      <c r="C13" t="s">
        <v>16</v>
      </c>
      <c r="D13" s="41" t="s">
        <v>60</v>
      </c>
      <c r="E13" t="s">
        <v>60</v>
      </c>
      <c r="F13" s="41">
        <v>1000</v>
      </c>
      <c r="G13">
        <v>99</v>
      </c>
      <c r="H13" s="41" t="s">
        <v>60</v>
      </c>
      <c r="I13" t="s">
        <v>60</v>
      </c>
    </row>
    <row r="14" spans="2:9" x14ac:dyDescent="0.4">
      <c r="B14" t="s">
        <v>14</v>
      </c>
      <c r="D14" s="41">
        <v>7000</v>
      </c>
      <c r="E14">
        <v>178</v>
      </c>
      <c r="F14" s="41">
        <v>8200</v>
      </c>
      <c r="G14">
        <v>248</v>
      </c>
      <c r="H14" s="41">
        <v>6000</v>
      </c>
      <c r="I14">
        <v>51</v>
      </c>
    </row>
    <row r="15" spans="2:9" x14ac:dyDescent="0.4">
      <c r="C15" t="s">
        <v>7</v>
      </c>
      <c r="D15" s="41" t="s">
        <v>60</v>
      </c>
      <c r="E15" t="s">
        <v>60</v>
      </c>
      <c r="F15" s="41">
        <v>1200</v>
      </c>
      <c r="G15">
        <v>99</v>
      </c>
      <c r="H15" s="41" t="s">
        <v>60</v>
      </c>
      <c r="I15" t="s">
        <v>60</v>
      </c>
    </row>
    <row r="16" spans="2:9" x14ac:dyDescent="0.4">
      <c r="C16" t="s">
        <v>16</v>
      </c>
      <c r="D16" s="41">
        <v>2000</v>
      </c>
      <c r="E16">
        <v>149</v>
      </c>
      <c r="F16" s="41">
        <v>2000</v>
      </c>
      <c r="G16">
        <v>95</v>
      </c>
      <c r="H16" s="41">
        <v>1000</v>
      </c>
      <c r="I16">
        <v>29</v>
      </c>
    </row>
    <row r="17" spans="2:9" x14ac:dyDescent="0.4">
      <c r="C17" t="s">
        <v>10</v>
      </c>
      <c r="D17" s="41">
        <v>5000</v>
      </c>
      <c r="E17">
        <v>29</v>
      </c>
      <c r="F17" s="41">
        <v>5000</v>
      </c>
      <c r="G17">
        <v>54</v>
      </c>
      <c r="H17" s="41">
        <v>5000</v>
      </c>
      <c r="I17">
        <v>22</v>
      </c>
    </row>
    <row r="18" spans="2:9" x14ac:dyDescent="0.4">
      <c r="B18" t="s">
        <v>5</v>
      </c>
      <c r="D18" s="41">
        <v>2400</v>
      </c>
      <c r="E18">
        <v>135</v>
      </c>
      <c r="F18" s="41">
        <v>1200</v>
      </c>
      <c r="G18">
        <v>16</v>
      </c>
      <c r="H18" s="41">
        <v>5000</v>
      </c>
      <c r="I18">
        <v>86</v>
      </c>
    </row>
    <row r="19" spans="2:9" x14ac:dyDescent="0.4">
      <c r="C19" t="s">
        <v>7</v>
      </c>
      <c r="D19" s="41">
        <v>2400</v>
      </c>
      <c r="E19">
        <v>135</v>
      </c>
      <c r="F19" s="41">
        <v>1200</v>
      </c>
      <c r="G19">
        <v>16</v>
      </c>
      <c r="H19" s="41" t="s">
        <v>60</v>
      </c>
      <c r="I19" t="s">
        <v>60</v>
      </c>
    </row>
    <row r="20" spans="2:9" x14ac:dyDescent="0.4">
      <c r="C20" t="s">
        <v>10</v>
      </c>
      <c r="D20" s="41" t="s">
        <v>60</v>
      </c>
      <c r="E20" t="s">
        <v>60</v>
      </c>
      <c r="F20" s="41" t="s">
        <v>60</v>
      </c>
      <c r="G20" t="s">
        <v>60</v>
      </c>
      <c r="H20" s="41">
        <v>5000</v>
      </c>
      <c r="I20">
        <v>86</v>
      </c>
    </row>
    <row r="21" spans="2:9" x14ac:dyDescent="0.4">
      <c r="B21" t="s">
        <v>52</v>
      </c>
      <c r="D21" s="41">
        <v>105600</v>
      </c>
      <c r="E21">
        <v>995</v>
      </c>
      <c r="F21" s="41">
        <v>60400</v>
      </c>
      <c r="G21">
        <v>577</v>
      </c>
      <c r="H21" s="41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25" workbookViewId="0">
      <selection activeCell="J33" sqref="J33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5" t="s">
        <v>65</v>
      </c>
      <c r="F5" s="37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5" t="s">
        <v>66</v>
      </c>
      <c r="F7" s="37">
        <f>SUBTOTAL(3,F6:F6)</f>
        <v>1</v>
      </c>
      <c r="G7" s="24"/>
    </row>
    <row r="8" spans="2:7" outlineLevel="1" x14ac:dyDescent="0.4">
      <c r="B8" s="15"/>
      <c r="C8" s="35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5" t="s">
        <v>65</v>
      </c>
      <c r="F14" s="37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5" t="s">
        <v>67</v>
      </c>
      <c r="F18" s="37">
        <f>SUBTOTAL(3,F15:F17)</f>
        <v>3</v>
      </c>
      <c r="G18" s="24"/>
    </row>
    <row r="19" spans="2:7" outlineLevel="1" x14ac:dyDescent="0.4">
      <c r="B19" s="15"/>
      <c r="C19" s="35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5" t="s">
        <v>65</v>
      </c>
      <c r="F21" s="37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5" t="s">
        <v>68</v>
      </c>
      <c r="F25" s="37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5" t="s">
        <v>67</v>
      </c>
      <c r="F28" s="37">
        <f>SUBTOTAL(3,F26:F27)</f>
        <v>2</v>
      </c>
      <c r="G28" s="24"/>
    </row>
    <row r="29" spans="2:7" outlineLevel="1" x14ac:dyDescent="0.4">
      <c r="B29" s="15"/>
      <c r="C29" s="35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5" t="s">
        <v>65</v>
      </c>
      <c r="F31" s="37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9"/>
      <c r="C35" s="20"/>
      <c r="D35" s="20"/>
      <c r="E35" s="40" t="s">
        <v>66</v>
      </c>
      <c r="F35" s="38">
        <f>SUBTOTAL(3,F32:F34)</f>
        <v>3</v>
      </c>
      <c r="G35" s="36"/>
    </row>
    <row r="36" spans="2:7" outlineLevel="1" x14ac:dyDescent="0.4">
      <c r="B36" s="39"/>
      <c r="C36" s="40" t="s">
        <v>64</v>
      </c>
      <c r="D36" s="20"/>
      <c r="E36" s="20"/>
      <c r="F36" s="36"/>
      <c r="G36" s="36">
        <f>SUBTOTAL(9,G30:G34)</f>
        <v>223</v>
      </c>
    </row>
    <row r="37" spans="2:7" x14ac:dyDescent="0.4">
      <c r="B37" s="39"/>
      <c r="C37" s="40"/>
      <c r="D37" s="20"/>
      <c r="E37" s="40" t="s">
        <v>69</v>
      </c>
      <c r="F37" s="38">
        <f>SUBTOTAL(3,F3:F34)</f>
        <v>21</v>
      </c>
      <c r="G37" s="36"/>
    </row>
    <row r="38" spans="2:7" x14ac:dyDescent="0.4">
      <c r="B38" s="39"/>
      <c r="C38" s="40" t="s">
        <v>52</v>
      </c>
      <c r="D38" s="20"/>
      <c r="E38" s="20"/>
      <c r="F38" s="36"/>
      <c r="G38" s="36">
        <f>SUBTOTAL(9,G3:G34)</f>
        <v>1381</v>
      </c>
    </row>
  </sheetData>
  <sortState xmlns:xlrd2="http://schemas.microsoft.com/office/spreadsheetml/2017/richdata2" ref="B3:G40">
    <sortCondition ref="C3:C40"/>
    <sortCondition ref="E3:E4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I10" sqref="I10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5" sqref="I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K6" sqref="K6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27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>
        <v>45765</v>
      </c>
      <c r="B4" s="14" t="s">
        <v>17</v>
      </c>
      <c r="C4" s="14" t="s">
        <v>13</v>
      </c>
      <c r="D4" s="16">
        <v>15000</v>
      </c>
      <c r="E4" s="16">
        <v>5</v>
      </c>
      <c r="F4" s="16">
        <v>75000</v>
      </c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2025-04-18T03:27:42Z</dcterms:modified>
</cp:coreProperties>
</file>