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eb\Desktop\엑셀 연습 파일\01섹션\"/>
    </mc:Choice>
  </mc:AlternateContent>
  <xr:revisionPtr revIDLastSave="0" documentId="13_ncr:1_{D238C932-79DC-4676-996B-01FB244AAC03}" xr6:coauthVersionLast="47" xr6:coauthVersionMax="47" xr10:uidLastSave="{00000000-0000-0000-0000-000000000000}"/>
  <bookViews>
    <workbookView xWindow="-98" yWindow="-98" windowWidth="21795" windowHeight="12975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E15" i="7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J16" i="4"/>
  <c r="J17" i="4"/>
  <c r="J18" i="4"/>
  <c r="J19" i="4"/>
  <c r="J20" i="4"/>
  <c r="J21" i="4"/>
  <c r="J22" i="4"/>
  <c r="J23" i="4"/>
  <c r="J24" i="4"/>
  <c r="J25" i="4"/>
  <c r="J26" i="4"/>
  <c r="J15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<sst xmlns="http://schemas.openxmlformats.org/spreadsheetml/2006/main" count="535" uniqueCount="338">
  <si>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</si>
  <si>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</si>
  <si>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</si>
  <si>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</si>
  <si>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</si>
  <si>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</si>
  <si>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</si>
  <si>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</si>
  <si>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</si>
  <si>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</si>
  <si>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</si>
  <si>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</si>
  <si>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</si>
  <si>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</si>
  <si>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</si>
  <si>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</si>
  <si>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</si>
  <si>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</si>
  <si>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</si>
  <si>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</si>
  <si>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</si>
  <si>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</si>
  <si>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</si>
  <si>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</si>
  <si>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</si>
  <si>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</si>
  <si>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</si>
  <si>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</si>
  <si>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</si>
  <si>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</si>
  <si>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</si>
  <si>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</si>
  <si>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</si>
  <si>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</si>
  <si>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</si>
  <si>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</si>
  <si>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</si>
  <si>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</si>
  <si>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</si>
  <si>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</si>
  <si>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</si>
  <si>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</si>
  <si>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</si>
  <si>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</si>
  <si>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</si>
  <si>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</si>
  <si>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</si>
  <si>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</si>
  <si>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</si>
  <si>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</si>
  <si>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</si>
  <si>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</si>
  <si>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</si>
  <si>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</si>
  <si>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</si>
  <si>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</si>
  <si>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</si>
  <si>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</si>
  <si>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</si>
  <si>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</si>
  <si>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</si>
  <si>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</si>
  <si>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</si>
  <si>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</si>
  <si>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</si>
  <si>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</si>
  <si>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</si>
  <si>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</si>
  <si>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</si>
  <si>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</si>
  <si>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</si>
  <si>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</si>
  <si>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</si>
  <si>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</si>
  <si>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</si>
  <si>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</si>
  <si>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</si>
  <si>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</si>
  <si>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</si>
  <si>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</si>
  <si>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</si>
  <si>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</si>
  <si>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</si>
  <si>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</si>
  <si>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</si>
  <si>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</si>
  <si>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</si>
  <si>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</si>
  <si>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</si>
  <si>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</si>
  <si>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</si>
  <si>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</si>
  <si>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</si>
  <si>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</si>
  <si>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</si>
  <si>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</si>
  <si>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</si>
  <si>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</si>
  <si>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</si>
  <si>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</si>
  <si>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</si>
  <si>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</si>
  <si>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</si>
  <si>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</si>
  <si>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</si>
  <si>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</si>
  <si>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</si>
  <si>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</si>
  <si>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</si>
  <si>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</si>
  <si>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</si>
  <si>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</si>
  <si>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</si>
  <si>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</si>
  <si>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</si>
  <si>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</si>
  <si>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</si>
  <si>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</si>
  <si>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</si>
  <si>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</si>
  <si>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</si>
  <si>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</si>
  <si>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</si>
  <si>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</si>
  <si>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</si>
  <si>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</si>
  <si>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</si>
  <si>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</si>
  <si>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</si>
  <si>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</si>
  <si>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</si>
  <si>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</si>
  <si>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</si>
  <si>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</si>
  <si>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</si>
  <si>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</si>
  <si>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</si>
  <si>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</si>
  <si>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</si>
  <si>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</si>
  <si>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</si>
  <si>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</si>
  <si>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</si>
  <si>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</si>
  <si>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</si>
  <si>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</si>
  <si>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</si>
  <si>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</si>
  <si>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</si>
  <si>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</si>
  <si>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</si>
  <si>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</si>
  <si>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</si>
  <si>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</si>
  <si>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</si>
  <si>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</si>
  <si>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</si>
  <si>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</si>
  <si>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</si>
  <si>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</si>
  <si>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</si>
  <si>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</si>
  <si>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</si>
  <si>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</si>
  <si>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</si>
  <si>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</si>
  <si>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</si>
  <si>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</si>
  <si>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</si>
  <si>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</si>
  <si>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</si>
  <si>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</si>
  <si>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</si>
  <si>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</si>
  <si>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</si>
  <si>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</si>
  <si>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</si>
  <si>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</si>
  <si>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</si>
  <si>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</si>
  <si>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</si>
  <si>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</si>
  <si>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</si>
  <si>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</si>
  <si>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</si>
  <si>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</si>
  <si>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</si>
  <si>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</si>
  <si>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</si>
  <si>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</si>
  <si>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</si>
  <si>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</si>
  <si>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</si>
  <si>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</si>
  <si>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</si>
  <si>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</si>
  <si>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</si>
  <si>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</si>
  <si>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</si>
  <si>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</si>
  <si>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</si>
  <si>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</si>
  <si>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</si>
  <si>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</si>
  <si>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</si>
  <si>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</si>
  <si>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</si>
  <si>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</si>
  <si>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</si>
  <si>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</si>
  <si>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</si>
  <si>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</si>
  <si>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</si>
  <si>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</si>
  <si>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</si>
  <si>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</si>
  <si>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</si>
  <si>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</si>
  <si>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</si>
  <si>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</si>
  <si>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</si>
  <si>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</si>
  <si>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</si>
  <si>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</si>
  <si>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</si>
  <si>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</si>
  <si>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</si>
  <si>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</si>
  <si>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</si>
  <si>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</si>
  <si>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</si>
  <si>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</si>
  <si>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</si>
  <si>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</si>
  <si>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</si>
  <si>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</si>
  <si>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</si>
  <si>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</si>
  <si>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</si>
  <si>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</si>
  <si>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</si>
  <si>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</si>
  <si>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</si>
  <si>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</si>
  <si>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</si>
  <si>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</si>
  <si>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</si>
  <si>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</si>
  <si>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</si>
  <si>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</si>
  <si>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</si>
  <si>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</si>
  <si>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</si>
  <si>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</si>
  <si>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</si>
  <si>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</si>
  <si>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</si>
  <si>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</si>
  <si>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</si>
  <si>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</si>
  <si>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</si>
  <si>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</si>
  <si>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</si>
  <si>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</si>
  <si>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</si>
  <si>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</si>
  <si>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</si>
  <si>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</si>
  <si>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</si>
  <si>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</si>
  <si>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</si>
  <si>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</si>
  <si>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</si>
  <si>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</si>
  <si>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</si>
  <si>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</si>
  <si>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</si>
  <si>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</si>
  <si>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</si>
  <si>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</si>
  <si>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</si>
  <si>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</si>
  <si>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</si>
  <si>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</si>
  <si>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</si>
  <si>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</si>
  <si>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</si>
  <si>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</si>
  <si>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</si>
  <si>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</si>
  <si>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</si>
  <si>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</si>
  <si>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</si>
  <si>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</si>
  <si>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</si>
  <si>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</si>
  <si>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</si>
  <si>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</si>
  <si>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</si>
  <si>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</si>
  <si>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</si>
  <si>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</si>
  <si>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</si>
  <si>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</si>
  <si>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</si>
  <si>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</si>
  <si>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</si>
  <si>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</si>
  <si>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 수, 금</t>
  </si>
  <si>
    <t>월, 수, 금</t>
    <phoneticPr fontId="1" type="noConversion"/>
  </si>
  <si>
    <t>화, 목, 토</t>
  </si>
  <si>
    <t>화, 목, 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</si>
  <si>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</si>
  <si>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</si>
  <si>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</si>
  <si>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</si>
  <si>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</si>
  <si>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</si>
  <si>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</si>
  <si>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영어</t>
    <phoneticPr fontId="1" type="noConversion"/>
  </si>
  <si>
    <t>수학</t>
    <phoneticPr fontId="1" type="noConversion"/>
  </si>
  <si>
    <t>&gt;=90</t>
    <phoneticPr fontId="1" type="noConversion"/>
  </si>
  <si>
    <t>행 레이블</t>
  </si>
  <si>
    <t>총합계</t>
  </si>
  <si>
    <t>(모두)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</si>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</sst>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pivotButton="1" applyNumberFormat="1">
      <alignment vertical="center"/>
    </xf>
  </cellXfs>
  <cellStyles count="3">
    <cellStyle name="강조색5" xfId="2" builtinId="45"/>
    <cellStyle name="쉼표 [0]" xfId="1" builtinId="6"/>
    <cellStyle name="표준" xfId="0" builtinId="0"/>
  </cellStyles>
  <dxfs count="2">
    <dxf>
      <numFmt numFmtId="178" formatCode="#,##0_ "/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22-437D-8B18-E493CEA831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69007"/>
        <c:axId val="735964687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73596468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35969007"/>
        <c:crosses val="max"/>
        <c:crossBetween val="between"/>
        <c:majorUnit val="1000000000"/>
      </c:valAx>
      <c:catAx>
        <c:axId val="7359690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5964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676275</xdr:colOff>
          <xdr:row>2</xdr:row>
          <xdr:rowOff>28575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9525</xdr:colOff>
      <xdr:row>6</xdr:row>
      <xdr:rowOff>19050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193CE003-305D-1925-C8DD-F682EAEFDA54}"/>
            </a:ext>
          </a:extLst>
        </xdr:cNvPr>
        <xdr:cNvSpPr/>
      </xdr:nvSpPr>
      <xdr:spPr>
        <a:xfrm>
          <a:off x="5391150" y="1352550"/>
          <a:ext cx="1362075" cy="623888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mo" refreshedDate="45722.62204814815" createdVersion="8" refreshedVersion="8" minRefreshableVersion="3" recordCount="12" xr:uid="{654135C6-8C67-43F6-B600-19FCA6D4141E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FC7937-9317-4840-BC02-BF90FBFC0594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0" numFmtId="178"/>
  </dataFields>
  <formats count="1">
    <format dxfId="0">
      <pivotArea field="2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899999999999999" x14ac:dyDescent="0.6"/>
  <cols>
    <col min="3" max="3" width="9.3125" bestFit="1" customWidth="1"/>
    <col min="4" max="4" width="9.0625" bestFit="1" customWidth="1"/>
    <col min="5" max="5" width="14.3125" bestFit="1" customWidth="1"/>
    <col min="6" max="6" width="9.3125" bestFit="1" customWidth="1"/>
  </cols>
  <sheetData>
    <row r="1" spans="1:6" x14ac:dyDescent="0.6">
      <c r="A1" t="s">
        <v>5</v>
      </c>
    </row>
    <row r="3" spans="1:6" x14ac:dyDescent="0.6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6">
      <c r="A4" s="1" t="s">
        <v>294</v>
      </c>
      <c r="B4" s="1" t="s">
        <v>300</v>
      </c>
      <c r="C4" s="1" t="s">
        <v>302</v>
      </c>
      <c r="D4" s="1" t="s">
        <v>309</v>
      </c>
      <c r="E4" s="1" t="s">
        <v>312</v>
      </c>
      <c r="F4" s="2">
        <v>120000</v>
      </c>
    </row>
    <row r="5" spans="1:6" x14ac:dyDescent="0.6">
      <c r="A5" s="1" t="s">
        <v>295</v>
      </c>
      <c r="B5" s="1" t="s">
        <v>300</v>
      </c>
      <c r="C5" s="1" t="s">
        <v>303</v>
      </c>
      <c r="D5" s="1" t="s">
        <v>311</v>
      </c>
      <c r="E5" s="1" t="s">
        <v>313</v>
      </c>
      <c r="F5" s="2">
        <v>100000</v>
      </c>
    </row>
    <row r="6" spans="1:6" x14ac:dyDescent="0.6">
      <c r="A6" s="1" t="s">
        <v>296</v>
      </c>
      <c r="B6" s="1" t="s">
        <v>301</v>
      </c>
      <c r="C6" s="1" t="s">
        <v>304</v>
      </c>
      <c r="D6" s="1" t="s">
        <v>310</v>
      </c>
      <c r="E6" s="1" t="s">
        <v>314</v>
      </c>
      <c r="F6" s="2">
        <v>90000</v>
      </c>
    </row>
    <row r="7" spans="1:6" x14ac:dyDescent="0.6">
      <c r="A7" s="1" t="s">
        <v>297</v>
      </c>
      <c r="B7" s="1" t="s">
        <v>301</v>
      </c>
      <c r="C7" s="1" t="s">
        <v>305</v>
      </c>
      <c r="D7" s="1" t="s">
        <v>308</v>
      </c>
      <c r="E7" s="1" t="s">
        <v>315</v>
      </c>
      <c r="F7" s="2">
        <v>120000</v>
      </c>
    </row>
    <row r="8" spans="1:6" x14ac:dyDescent="0.6">
      <c r="A8" s="1" t="s">
        <v>298</v>
      </c>
      <c r="B8" s="1" t="s">
        <v>301</v>
      </c>
      <c r="C8" s="1" t="s">
        <v>306</v>
      </c>
      <c r="D8" s="1" t="s">
        <v>310</v>
      </c>
      <c r="E8" s="1" t="s">
        <v>316</v>
      </c>
      <c r="F8" s="2">
        <v>120000</v>
      </c>
    </row>
    <row r="9" spans="1:6" x14ac:dyDescent="0.6">
      <c r="A9" s="1" t="s">
        <v>299</v>
      </c>
      <c r="B9" s="1" t="s">
        <v>300</v>
      </c>
      <c r="C9" s="1" t="s">
        <v>307</v>
      </c>
      <c r="D9" s="1" t="s">
        <v>308</v>
      </c>
      <c r="E9" s="1" t="s">
        <v>317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J19" sqref="J19"/>
    </sheetView>
  </sheetViews>
  <sheetFormatPr defaultRowHeight="16.899999999999999" x14ac:dyDescent="0.6"/>
  <cols>
    <col min="6" max="6" width="15.0625" bestFit="1" customWidth="1"/>
    <col min="8" max="8" width="9.5" bestFit="1" customWidth="1"/>
  </cols>
  <sheetData>
    <row r="1" spans="1:8" ht="20.25" x14ac:dyDescent="0.6">
      <c r="A1" s="27" t="s">
        <v>6</v>
      </c>
      <c r="B1" s="27"/>
      <c r="C1" s="27"/>
      <c r="D1" s="27"/>
      <c r="E1" s="27"/>
      <c r="F1" s="27"/>
      <c r="G1" s="27"/>
      <c r="H1" s="27"/>
    </row>
    <row r="2" spans="1:8" ht="17.25" thickBot="1" x14ac:dyDescent="0.65"/>
    <row r="3" spans="1:8" x14ac:dyDescent="0.6">
      <c r="A3" s="13" t="s">
        <v>7</v>
      </c>
      <c r="B3" s="14" t="s">
        <v>8</v>
      </c>
      <c r="C3" s="14" t="s">
        <v>0</v>
      </c>
      <c r="D3" s="14" t="s">
        <v>9</v>
      </c>
      <c r="E3" s="14" t="s">
        <v>10</v>
      </c>
      <c r="F3" s="14" t="s">
        <v>318</v>
      </c>
      <c r="G3" s="14" t="s">
        <v>11</v>
      </c>
      <c r="H3" s="15" t="s">
        <v>34</v>
      </c>
    </row>
    <row r="4" spans="1:8" x14ac:dyDescent="0.6">
      <c r="A4" s="28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16">
        <v>4600</v>
      </c>
    </row>
    <row r="5" spans="1:8" x14ac:dyDescent="0.6">
      <c r="A5" s="28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16">
        <v>3600</v>
      </c>
    </row>
    <row r="6" spans="1:8" x14ac:dyDescent="0.6">
      <c r="A6" s="28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16">
        <v>2400</v>
      </c>
    </row>
    <row r="7" spans="1:8" x14ac:dyDescent="0.6">
      <c r="A7" s="28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16">
        <v>4800</v>
      </c>
    </row>
    <row r="8" spans="1:8" x14ac:dyDescent="0.6">
      <c r="A8" s="28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16">
        <v>3800</v>
      </c>
    </row>
    <row r="9" spans="1:8" x14ac:dyDescent="0.6">
      <c r="A9" s="28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16">
        <v>2500</v>
      </c>
    </row>
    <row r="10" spans="1:8" x14ac:dyDescent="0.6">
      <c r="A10" s="28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16">
        <v>4400</v>
      </c>
    </row>
    <row r="11" spans="1:8" x14ac:dyDescent="0.6">
      <c r="A11" s="28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16">
        <v>3600</v>
      </c>
    </row>
    <row r="12" spans="1:8" ht="17.25" thickBot="1" x14ac:dyDescent="0.65">
      <c r="A12" s="29"/>
      <c r="B12" s="17" t="s">
        <v>33</v>
      </c>
      <c r="C12" s="17" t="s">
        <v>3</v>
      </c>
      <c r="D12" s="17" t="s">
        <v>25</v>
      </c>
      <c r="E12" s="17" t="s">
        <v>22</v>
      </c>
      <c r="F12" s="17" t="s">
        <v>19</v>
      </c>
      <c r="G12" s="17">
        <v>2013</v>
      </c>
      <c r="H12" s="18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M14" sqref="M14"/>
    </sheetView>
  </sheetViews>
  <sheetFormatPr defaultRowHeight="16.899999999999999" x14ac:dyDescent="0.6"/>
  <cols>
    <col min="2" max="2" width="11" bestFit="1" customWidth="1"/>
    <col min="4" max="4" width="8.6875" customWidth="1"/>
    <col min="5" max="5" width="9.0625" bestFit="1" customWidth="1"/>
    <col min="6" max="6" width="15" bestFit="1" customWidth="1"/>
  </cols>
  <sheetData>
    <row r="1" spans="1:6" ht="20.65" x14ac:dyDescent="0.6">
      <c r="A1" s="30" t="s">
        <v>35</v>
      </c>
      <c r="B1" s="30"/>
      <c r="C1" s="30"/>
      <c r="D1" s="30"/>
      <c r="E1" s="30"/>
      <c r="F1" s="30"/>
    </row>
    <row r="3" spans="1:6" x14ac:dyDescent="0.6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6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6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6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6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6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6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6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6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6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6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6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6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1" priority="1">
      <formula>AND($C4="일반",F4&lt;10000000)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9" workbookViewId="0">
      <selection activeCell="H31" sqref="H31"/>
    </sheetView>
  </sheetViews>
  <sheetFormatPr defaultRowHeight="16.899999999999999" x14ac:dyDescent="0.6"/>
  <cols>
    <col min="2" max="2" width="9.75" bestFit="1" customWidth="1"/>
    <col min="6" max="6" width="10.5625" bestFit="1" customWidth="1"/>
    <col min="7" max="7" width="3.5625" customWidth="1"/>
    <col min="12" max="12" width="14.0625" bestFit="1" customWidth="1"/>
    <col min="13" max="13" width="2.5625" customWidth="1"/>
    <col min="15" max="15" width="10.8125" bestFit="1" customWidth="1"/>
  </cols>
  <sheetData>
    <row r="1" spans="1:15" x14ac:dyDescent="0.6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6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3" t="s">
        <v>82</v>
      </c>
      <c r="O2" s="33"/>
    </row>
    <row r="3" spans="1:15" x14ac:dyDescent="0.6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6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6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6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6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6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6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6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6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6">
      <c r="A13" s="3" t="s">
        <v>289</v>
      </c>
      <c r="B13" s="3" t="s">
        <v>319</v>
      </c>
      <c r="C13" s="3" t="s">
        <v>320</v>
      </c>
      <c r="D13" s="32" t="s">
        <v>68</v>
      </c>
      <c r="E13" s="32"/>
      <c r="F13" s="32"/>
      <c r="H13" s="5" t="s">
        <v>112</v>
      </c>
      <c r="I13" s="6" t="s">
        <v>113</v>
      </c>
    </row>
    <row r="14" spans="1:15" x14ac:dyDescent="0.6">
      <c r="A14" s="3" t="s">
        <v>300</v>
      </c>
      <c r="B14" s="3" t="s">
        <v>321</v>
      </c>
      <c r="C14" s="3"/>
      <c r="D14" s="31">
        <f>ROUND(DAVERAGE(A2:F11,6,A13:C15),1)</f>
        <v>272.8</v>
      </c>
      <c r="E14" s="31"/>
      <c r="F14" s="31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6">
      <c r="A15" s="3" t="s">
        <v>301</v>
      </c>
      <c r="B15" s="3"/>
      <c r="C15" s="3" t="s">
        <v>321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6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6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6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6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6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6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6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6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6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6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6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6">
      <c r="A28" s="5" t="s">
        <v>154</v>
      </c>
      <c r="B28" s="6" t="s">
        <v>155</v>
      </c>
    </row>
    <row r="29" spans="1:12" x14ac:dyDescent="0.6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2" t="s">
        <v>171</v>
      </c>
      <c r="I29" s="32"/>
    </row>
    <row r="30" spans="1:12" x14ac:dyDescent="0.6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1" t="str">
        <f>COUNTIFS(B30:B38,"여",F30:F38,"승진")&amp;"명"</f>
        <v>2명</v>
      </c>
      <c r="I30" s="31"/>
    </row>
    <row r="31" spans="1:12" x14ac:dyDescent="0.6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6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6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6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6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6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6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6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abSelected="1" topLeftCell="A6" workbookViewId="0">
      <selection activeCell="B20" sqref="B20"/>
    </sheetView>
  </sheetViews>
  <sheetFormatPr defaultRowHeight="16.899999999999999" x14ac:dyDescent="0.6"/>
  <cols>
    <col min="1" max="1" width="15.875" bestFit="1" customWidth="1"/>
    <col min="2" max="4" width="12.4375" bestFit="1" customWidth="1"/>
    <col min="5" max="5" width="13.375" bestFit="1" customWidth="1"/>
    <col min="6" max="6" width="9.3125" bestFit="1" customWidth="1"/>
    <col min="8" max="8" width="13" bestFit="1" customWidth="1"/>
  </cols>
  <sheetData>
    <row r="1" spans="1:8" ht="20.65" x14ac:dyDescent="0.6">
      <c r="A1" s="30" t="s">
        <v>172</v>
      </c>
      <c r="B1" s="30"/>
      <c r="C1" s="30"/>
      <c r="D1" s="30"/>
      <c r="E1" s="30"/>
      <c r="F1" s="30"/>
      <c r="G1" s="30"/>
      <c r="H1" s="30"/>
    </row>
    <row r="3" spans="1:8" x14ac:dyDescent="0.6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6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6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6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6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6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6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6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6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6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6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6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6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6">
      <c r="A18" s="19" t="s">
        <v>176</v>
      </c>
      <c r="B18" t="s">
        <v>324</v>
      </c>
    </row>
    <row r="20" spans="1:4" x14ac:dyDescent="0.6">
      <c r="A20" s="19" t="s">
        <v>326</v>
      </c>
      <c r="B20" s="34" t="s">
        <v>325</v>
      </c>
    </row>
    <row r="21" spans="1:4" x14ac:dyDescent="0.6">
      <c r="A21" s="19" t="s">
        <v>322</v>
      </c>
      <c r="B21" t="s">
        <v>182</v>
      </c>
      <c r="C21" t="s">
        <v>191</v>
      </c>
      <c r="D21" t="s">
        <v>196</v>
      </c>
    </row>
    <row r="22" spans="1:4" x14ac:dyDescent="0.6">
      <c r="A22" s="20" t="s">
        <v>89</v>
      </c>
      <c r="B22" s="21">
        <v>139545000</v>
      </c>
      <c r="C22" s="21">
        <v>131895000</v>
      </c>
      <c r="D22" s="21">
        <v>113400000</v>
      </c>
    </row>
    <row r="23" spans="1:4" x14ac:dyDescent="0.6">
      <c r="A23" s="20" t="s">
        <v>90</v>
      </c>
      <c r="B23" s="21">
        <v>80190000</v>
      </c>
      <c r="C23" s="21">
        <v>102262500</v>
      </c>
      <c r="D23" s="21">
        <v>108270000</v>
      </c>
    </row>
    <row r="24" spans="1:4" x14ac:dyDescent="0.6">
      <c r="A24" s="20" t="s">
        <v>323</v>
      </c>
      <c r="B24" s="21">
        <v>124706250</v>
      </c>
      <c r="C24" s="21">
        <v>117078750</v>
      </c>
      <c r="D24" s="21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9" workbookViewId="0">
      <selection activeCell="A3" sqref="A3"/>
    </sheetView>
  </sheetViews>
  <sheetFormatPr defaultRowHeight="16.899999999999999" outlineLevelRow="3" x14ac:dyDescent="0.6"/>
  <cols>
    <col min="6" max="6" width="14.3125" bestFit="1" customWidth="1"/>
    <col min="7" max="7" width="10.5625" customWidth="1"/>
  </cols>
  <sheetData>
    <row r="1" spans="1:7" ht="20.65" x14ac:dyDescent="0.6">
      <c r="A1" s="30" t="s">
        <v>200</v>
      </c>
      <c r="B1" s="30"/>
      <c r="C1" s="30"/>
      <c r="D1" s="30"/>
      <c r="E1" s="30"/>
      <c r="F1" s="30"/>
      <c r="G1" s="30"/>
    </row>
    <row r="3" spans="1:7" x14ac:dyDescent="0.6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6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6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6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6">
      <c r="A7" s="22" t="s">
        <v>333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6">
      <c r="A8" s="22" t="s">
        <v>327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6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6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6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6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6">
      <c r="A13" s="22" t="s">
        <v>334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6">
      <c r="A14" s="22" t="s">
        <v>328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6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6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6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6">
      <c r="A18" s="22" t="s">
        <v>335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6">
      <c r="A19" s="22" t="s">
        <v>329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6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6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6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6">
      <c r="A23" s="22" t="s">
        <v>336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6">
      <c r="A24" s="22" t="s">
        <v>330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6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6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6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6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6">
      <c r="A29" s="24" t="s">
        <v>337</v>
      </c>
      <c r="B29" s="1"/>
      <c r="C29" s="1"/>
      <c r="D29" s="1"/>
      <c r="E29" s="1"/>
      <c r="F29" s="1"/>
      <c r="G29" s="23">
        <f>SUBTOTAL(9,G25:G28)</f>
        <v>1400000</v>
      </c>
    </row>
    <row r="30" spans="1:7" outlineLevel="1" x14ac:dyDescent="0.6">
      <c r="A30" s="24" t="s">
        <v>331</v>
      </c>
      <c r="B30" s="1"/>
      <c r="C30" s="1"/>
      <c r="D30" s="1">
        <f>SUBTOTAL(4,D25:D28)</f>
        <v>34</v>
      </c>
      <c r="E30" s="1"/>
      <c r="F30" s="1"/>
      <c r="G30" s="23"/>
    </row>
    <row r="31" spans="1:7" x14ac:dyDescent="0.6">
      <c r="A31" s="24" t="s">
        <v>323</v>
      </c>
      <c r="B31" s="1"/>
      <c r="C31" s="1"/>
      <c r="D31" s="1"/>
      <c r="E31" s="1"/>
      <c r="F31" s="1"/>
      <c r="G31" s="23">
        <f>SUBTOTAL(9,G4:G28)</f>
        <v>5200000</v>
      </c>
    </row>
    <row r="32" spans="1:7" x14ac:dyDescent="0.6">
      <c r="A32" s="24" t="s">
        <v>332</v>
      </c>
      <c r="B32" s="1"/>
      <c r="C32" s="1"/>
      <c r="D32" s="1">
        <f>SUBTOTAL(4,D4:D28)</f>
        <v>45</v>
      </c>
      <c r="E32" s="1"/>
      <c r="F32" s="1"/>
      <c r="G32" s="23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A3" sqref="A3:F3"/>
    </sheetView>
  </sheetViews>
  <sheetFormatPr defaultRowHeight="16.899999999999999" x14ac:dyDescent="0.6"/>
  <cols>
    <col min="2" max="2" width="13" bestFit="1" customWidth="1"/>
    <col min="4" max="4" width="10.8125" bestFit="1" customWidth="1"/>
    <col min="6" max="6" width="10.8125" bestFit="1" customWidth="1"/>
  </cols>
  <sheetData>
    <row r="1" spans="1:6" ht="20.65" x14ac:dyDescent="0.6">
      <c r="A1" s="30" t="s">
        <v>248</v>
      </c>
      <c r="B1" s="30"/>
      <c r="C1" s="30"/>
      <c r="D1" s="30"/>
      <c r="E1" s="30"/>
      <c r="F1" s="30"/>
    </row>
    <row r="3" spans="1:6" x14ac:dyDescent="0.6">
      <c r="A3" s="25" t="s">
        <v>249</v>
      </c>
      <c r="B3" s="26" t="s">
        <v>250</v>
      </c>
      <c r="C3" s="26" t="s">
        <v>251</v>
      </c>
      <c r="D3" s="26" t="s">
        <v>252</v>
      </c>
      <c r="E3" s="26" t="s">
        <v>253</v>
      </c>
      <c r="F3" s="26" t="s">
        <v>254</v>
      </c>
    </row>
    <row r="4" spans="1:6" x14ac:dyDescent="0.6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6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6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6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6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6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6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6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6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6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6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6">
      <c r="A15" s="31" t="s">
        <v>264</v>
      </c>
      <c r="B15" s="31"/>
      <c r="C15" s="31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6</xdr:col>
                    <xdr:colOff>676275</xdr:colOff>
                    <xdr:row>2</xdr:row>
                    <xdr:rowOff>28575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6" workbookViewId="0">
      <selection sqref="A1:E1"/>
    </sheetView>
  </sheetViews>
  <sheetFormatPr defaultRowHeight="16.899999999999999" x14ac:dyDescent="0.6"/>
  <cols>
    <col min="2" max="2" width="11" bestFit="1" customWidth="1"/>
    <col min="3" max="3" width="11.8125" customWidth="1"/>
    <col min="4" max="4" width="9.0625" bestFit="1" customWidth="1"/>
    <col min="5" max="5" width="15.5625" customWidth="1"/>
  </cols>
  <sheetData>
    <row r="1" spans="1:5" ht="20.65" x14ac:dyDescent="0.6">
      <c r="A1" s="30" t="s">
        <v>265</v>
      </c>
      <c r="B1" s="30"/>
      <c r="C1" s="30"/>
      <c r="D1" s="30"/>
      <c r="E1" s="30"/>
    </row>
    <row r="3" spans="1:5" x14ac:dyDescent="0.6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6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6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6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6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6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6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6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memo</cp:lastModifiedBy>
  <dcterms:created xsi:type="dcterms:W3CDTF">2023-04-27T08:01:32Z</dcterms:created>
  <dcterms:modified xsi:type="dcterms:W3CDTF">2025-03-06T06:14:47Z</dcterms:modified>
</cp:coreProperties>
</file>