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oco1\OneDrive\바탕 화면\컴활1급\2025_기출문제집_컴활1급실기_학습자료_241206 update\01 시험장따라하기\"/>
    </mc:Choice>
  </mc:AlternateContent>
  <xr:revisionPtr revIDLastSave="0" documentId="13_ncr:1_{66C80DBA-E986-4FD4-A14D-0F7D0FC06C53}" xr6:coauthVersionLast="47" xr6:coauthVersionMax="47" xr10:uidLastSave="{00000000-0000-0000-0000-000000000000}"/>
  <bookViews>
    <workbookView xWindow="0" yWindow="0" windowWidth="28800" windowHeight="12165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LEFT" hidden="1" xlm="1">#NAME?</definedName>
    <definedName name="_xleta.TIME" hidden="1" xlm="1">#NAME?</definedName>
    <definedName name="_xleta.VLOOKUP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5" l="1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J20" i="3"/>
  <c r="M12" i="3" a="1"/>
  <c r="M12" i="3" s="1"/>
  <c r="M13" i="3" a="1"/>
  <c r="M13" i="3" s="1"/>
  <c r="M14" i="3" a="1"/>
  <c r="M14" i="3" s="1"/>
  <c r="M15" i="3" a="1"/>
  <c r="M15" i="3" s="1"/>
  <c r="M16" i="3" a="1"/>
  <c r="M16" i="3" s="1"/>
  <c r="K13" i="3" a="1"/>
  <c r="K13" i="3" s="1"/>
  <c r="L13" i="3" a="1"/>
  <c r="L13" i="3" s="1"/>
  <c r="K14" i="3" a="1"/>
  <c r="K14" i="3"/>
  <c r="L14" i="3" a="1"/>
  <c r="L14" i="3"/>
  <c r="K15" i="3" a="1"/>
  <c r="K15" i="3" s="1"/>
  <c r="L15" i="3" a="1"/>
  <c r="L15" i="3" s="1"/>
  <c r="K16" i="3" a="1"/>
  <c r="K16" i="3" s="1"/>
  <c r="L16" i="3" a="1"/>
  <c r="L16" i="3" s="1"/>
  <c r="L12" i="3" a="1"/>
  <c r="L12" i="3" s="1"/>
  <c r="K12" i="3" a="1"/>
  <c r="K12" i="3" s="1"/>
  <c r="T1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6" i="3" a="1"/>
  <c r="H11" i="3" a="1"/>
  <c r="H15" i="3" a="1"/>
  <c r="H23" i="3" a="1"/>
  <c r="H19" i="3" a="1"/>
  <c r="H5" i="3" a="1"/>
  <c r="H10" i="3" a="1"/>
  <c r="H31" i="3" a="1"/>
  <c r="H9" i="3" a="1"/>
  <c r="H22" i="3" a="1"/>
  <c r="H24" i="3" a="1"/>
  <c r="H32" i="3" a="1"/>
  <c r="H14" i="3" a="1"/>
  <c r="H25" i="3" a="1"/>
  <c r="H30" i="3" a="1"/>
  <c r="H8" i="3" a="1"/>
  <c r="H27" i="3" a="1"/>
  <c r="H7" i="3" a="1"/>
  <c r="H12" i="3" a="1"/>
  <c r="H16" i="3" a="1"/>
  <c r="H13" i="3" a="1"/>
  <c r="H4" i="3" a="1"/>
  <c r="H20" i="3" a="1"/>
  <c r="H17" i="3" a="1"/>
  <c r="H21" i="3" a="1"/>
  <c r="H18" i="3" a="1"/>
  <c r="H26" i="3" a="1"/>
  <c r="H29" i="3" a="1"/>
  <c r="H33" i="3" a="1"/>
  <c r="H28" i="3" a="1"/>
  <c r="G38" i="5" l="1"/>
  <c r="H22" i="3"/>
  <c r="H10" i="3"/>
  <c r="H33" i="3"/>
  <c r="H29" i="3"/>
  <c r="H25" i="3"/>
  <c r="H21" i="3"/>
  <c r="H17" i="3"/>
  <c r="H13" i="3"/>
  <c r="H9" i="3"/>
  <c r="H5" i="3"/>
  <c r="H8" i="3"/>
  <c r="H30" i="3"/>
  <c r="H18" i="3"/>
  <c r="H32" i="3"/>
  <c r="H24" i="3"/>
  <c r="H16" i="3"/>
  <c r="H31" i="3"/>
  <c r="H19" i="3"/>
  <c r="H7" i="3"/>
  <c r="H26" i="3"/>
  <c r="H14" i="3"/>
  <c r="H28" i="3"/>
  <c r="H20" i="3"/>
  <c r="H12" i="3"/>
  <c r="H27" i="3"/>
  <c r="H23" i="3"/>
  <c r="H15" i="3"/>
  <c r="H11" i="3"/>
  <c r="H6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8F8ED0-9D43-4904-91D5-FC5A95F6771A}" name="MS Access Database_Query" type="1" refreshedVersion="8" background="1">
    <dbPr connection="DSN=MS Access Database;DBQ=C:\OA\학용품.accdb;DefaultDir=C:\OA;DriverId=25;FIL=MS Access;MaxBufferSize=2048;PageTimeout=5;" command="SELECT 학용품판매.날짜, 학용품판매.문구점, 학용품판매.품목, 학용품판매.단가, 학용품판매.수량_x000d__x000a_FROM `C:\OA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<sst xmlns="http://schemas.openxmlformats.org/spreadsheetml/2006/main" count="540" uniqueCount="72">
  <si>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</si>
  <si>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</si>
  <si>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</si>
  <si>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</si>
  <si>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</si>
  <si>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</si>
  <si>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</si>
  <si>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</si>
  <si>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</si>
  <si>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</si>
  <si>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</si>
  <si>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</si>
  <si>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</si>
  <si>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</si>
  <si>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</si>
  <si>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</si>
  <si>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</si>
  <si>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</si>
  <si>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</si>
  <si>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</si>
  <si>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</si>
  <si>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</si>
  <si>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</si>
  <si>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</si>
  <si>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</si>
  <si>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</si>
  <si>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</si>
  <si>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</si>
  <si>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</si>
  <si>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</si>
  <si>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</si>
  <si>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</si>
  <si>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</si>
  <si>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</si>
  <si>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</si>
  <si>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</si>
  <si>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</si>
  <si>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</si>
  <si>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</si>
  <si>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</si>
  <si>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</si>
  <si>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</si>
  <si>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</si>
  <si>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</si>
  <si>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</si>
  <si>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</si>
  <si>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</si>
  <si>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</si>
  <si>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</si>
  <si>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</si>
  <si>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</si>
  <si>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</si>
  <si>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C653</t>
    <phoneticPr fontId="1" type="noConversion"/>
  </si>
  <si>
    <t>총합계</t>
  </si>
  <si>
    <t>합계 : 수량</t>
  </si>
  <si>
    <t>값</t>
  </si>
  <si>
    <t>합계 : 단가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</si>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</sst>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\O;[Red][=0]\X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 baseline="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ko-KR" altLang="en-US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'기타작업-1'!$B$6</c:f>
              <c:strCache>
                <c:ptCount val="1"/>
                <c:pt idx="0">
                  <c:v> 21,420,500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('기타작업-1'!$A$3:$A$6,'기타작업-1'!$A$6)</c:f>
              <c:strCache>
                <c:ptCount val="5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  <c:pt idx="4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9525</xdr:rowOff>
        </xdr:from>
        <xdr:to>
          <xdr:col>6</xdr:col>
          <xdr:colOff>0</xdr:colOff>
          <xdr:row>3</xdr:row>
          <xdr:rowOff>9525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찬혜" refreshedDate="45706.533392708334" backgroundQuery="1" createdVersion="8" refreshedVersion="8" minRefreshableVersion="3" recordCount="30" xr:uid="{AD771E69-09A0-44E5-A7A0-BADF7BE325DA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7385C0-9700-4757-A91F-B2F54B5F5084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>
      <items count="5">
        <item x="3"/>
        <item x="0"/>
        <item x="1"/>
        <item x="2"/>
        <item t="default"/>
      </items>
    </pivotField>
    <pivotField dataField="1" compact="0" showAll="0">
      <items count="25">
        <item x="14"/>
        <item x="19"/>
        <item x="22"/>
        <item x="18"/>
        <item x="8"/>
        <item x="13"/>
        <item x="17"/>
        <item x="7"/>
        <item x="0"/>
        <item x="21"/>
        <item x="15"/>
        <item x="3"/>
        <item x="1"/>
        <item x="11"/>
        <item x="4"/>
        <item x="2"/>
        <item x="20"/>
        <item x="12"/>
        <item x="23"/>
        <item x="9"/>
        <item x="5"/>
        <item x="10"/>
        <item x="6"/>
        <item x="16"/>
        <item t="default"/>
      </items>
    </pivotField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3" workbookViewId="0">
      <selection activeCell="B3" sqref="B3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52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AND(FIND("화",$C3)&gt;=1,OR(MONTH($B3)=5,MONTH($B3)=7))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 stopIfTrue="1">
      <formula>(ISEVEN(ROW())*(LEFT($D3,1)="E"))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9" sqref="K9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T33"/>
  <sheetViews>
    <sheetView topLeftCell="A3" workbookViewId="0">
      <selection activeCell="J21" sqref="J21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4.5" customWidth="1"/>
    <col min="8" max="8" width="14.875" bestFit="1" customWidth="1"/>
    <col min="9" max="9" width="4.25" customWidth="1"/>
    <col min="11" max="13" width="14.75" bestFit="1" customWidth="1"/>
    <col min="14" max="14" width="5.375" bestFit="1" customWidth="1"/>
    <col min="15" max="15" width="6.375" bestFit="1" customWidth="1"/>
  </cols>
  <sheetData>
    <row r="2" spans="1:20" x14ac:dyDescent="0.3">
      <c r="A2" t="s">
        <v>20</v>
      </c>
    </row>
    <row r="3" spans="1:20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20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20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20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20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20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20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20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20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20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20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20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  <c r="T14">
        <f>$E4*$F4*(1-VLOOKUP($D4,$J$5:$O$8,MATCH($F4,$K$4:$O$4,1)+1,0))</f>
        <v>387000</v>
      </c>
    </row>
    <row r="15" spans="1:20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20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4" t="s">
        <v>26</v>
      </c>
      <c r="K19" s="44"/>
      <c r="L19" s="44"/>
      <c r="M19" s="44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5" t="str">
        <f>INDEX($A$4:$H$33,MATCH(MAX($F$4:$F$33),$F$4:$F$33,0),4)&amp;"-"&amp;INDEX($A$4:$H$33,MATCH(MAX($F$4:$F$33),$F$4:$F$33,0),2)</f>
        <v>종합장-새싹문구</v>
      </c>
      <c r="K20" s="46"/>
      <c r="L20" s="46"/>
      <c r="M20" s="46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N17" sqref="N17"/>
    </sheetView>
  </sheetViews>
  <sheetFormatPr defaultRowHeight="16.5" x14ac:dyDescent="0.3"/>
  <cols>
    <col min="2" max="2" width="13.5" bestFit="1" customWidth="1"/>
    <col min="3" max="3" width="9" bestFit="1" customWidth="1"/>
    <col min="4" max="9" width="12.5" bestFit="1" customWidth="1"/>
    <col min="10" max="11" width="15.875" bestFit="1" customWidth="1"/>
    <col min="12" max="19" width="12.5" bestFit="1" customWidth="1"/>
    <col min="20" max="21" width="15.875" bestFit="1" customWidth="1"/>
    <col min="22" max="28" width="9.5" bestFit="1" customWidth="1"/>
    <col min="29" max="29" width="11.875" bestFit="1" customWidth="1"/>
    <col min="30" max="30" width="7.375" bestFit="1" customWidth="1"/>
    <col min="31" max="35" width="12.5" bestFit="1" customWidth="1"/>
    <col min="36" max="36" width="11.875" bestFit="1" customWidth="1"/>
    <col min="37" max="37" width="7.375" bestFit="1" customWidth="1"/>
    <col min="38" max="38" width="8.375" bestFit="1" customWidth="1"/>
    <col min="39" max="39" width="6.25" bestFit="1" customWidth="1"/>
    <col min="40" max="40" width="8.375" bestFit="1" customWidth="1"/>
    <col min="41" max="41" width="6.25" bestFit="1" customWidth="1"/>
    <col min="42" max="42" width="8.375" bestFit="1" customWidth="1"/>
    <col min="43" max="43" width="6.25" bestFit="1" customWidth="1"/>
    <col min="44" max="44" width="8.375" bestFit="1" customWidth="1"/>
    <col min="45" max="45" width="6.25" bestFit="1" customWidth="1"/>
    <col min="46" max="46" width="7.375" bestFit="1" customWidth="1"/>
    <col min="47" max="47" width="8.375" bestFit="1" customWidth="1"/>
    <col min="48" max="48" width="7.375" bestFit="1" customWidth="1"/>
    <col min="49" max="49" width="8.375" bestFit="1" customWidth="1"/>
    <col min="50" max="50" width="7.375" bestFit="1" customWidth="1"/>
    <col min="51" max="51" width="8.375" bestFit="1" customWidth="1"/>
    <col min="52" max="53" width="6.25" bestFit="1" customWidth="1"/>
    <col min="54" max="54" width="7.375" bestFit="1" customWidth="1"/>
    <col min="55" max="55" width="8.375" bestFit="1" customWidth="1"/>
    <col min="56" max="56" width="7.375" bestFit="1" customWidth="1"/>
  </cols>
  <sheetData>
    <row r="2" spans="2:9" x14ac:dyDescent="0.3">
      <c r="D2" s="34" t="s">
        <v>57</v>
      </c>
      <c r="E2" s="34" t="s">
        <v>55</v>
      </c>
    </row>
    <row r="3" spans="2:9" x14ac:dyDescent="0.3">
      <c r="D3" t="s">
        <v>58</v>
      </c>
      <c r="F3" t="s">
        <v>59</v>
      </c>
      <c r="H3" t="s">
        <v>60</v>
      </c>
    </row>
    <row r="4" spans="2:9" x14ac:dyDescent="0.3">
      <c r="B4" s="34" t="s">
        <v>1</v>
      </c>
      <c r="C4" s="34" t="s">
        <v>2</v>
      </c>
      <c r="D4" t="s">
        <v>56</v>
      </c>
      <c r="E4" t="s">
        <v>54</v>
      </c>
      <c r="F4" t="s">
        <v>56</v>
      </c>
      <c r="G4" t="s">
        <v>54</v>
      </c>
      <c r="H4" t="s">
        <v>56</v>
      </c>
      <c r="I4" t="s">
        <v>54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61</v>
      </c>
      <c r="E7" t="s">
        <v>61</v>
      </c>
      <c r="F7" s="35">
        <v>5000</v>
      </c>
      <c r="G7">
        <v>11</v>
      </c>
      <c r="H7" s="35" t="s">
        <v>61</v>
      </c>
      <c r="I7" t="s">
        <v>61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61</v>
      </c>
      <c r="G10" t="s">
        <v>61</v>
      </c>
      <c r="H10" s="35" t="s">
        <v>61</v>
      </c>
      <c r="I10" t="s">
        <v>61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61</v>
      </c>
      <c r="I11" t="s">
        <v>61</v>
      </c>
    </row>
    <row r="12" spans="2:9" x14ac:dyDescent="0.3">
      <c r="C12" t="s">
        <v>7</v>
      </c>
      <c r="D12" s="35">
        <v>1200</v>
      </c>
      <c r="E12">
        <v>57</v>
      </c>
      <c r="F12" s="35" t="s">
        <v>61</v>
      </c>
      <c r="G12" t="s">
        <v>61</v>
      </c>
      <c r="H12" s="35" t="s">
        <v>61</v>
      </c>
      <c r="I12" t="s">
        <v>61</v>
      </c>
    </row>
    <row r="13" spans="2:9" x14ac:dyDescent="0.3">
      <c r="C13" t="s">
        <v>16</v>
      </c>
      <c r="D13" s="35" t="s">
        <v>61</v>
      </c>
      <c r="E13" t="s">
        <v>61</v>
      </c>
      <c r="F13" s="35">
        <v>1000</v>
      </c>
      <c r="G13">
        <v>99</v>
      </c>
      <c r="H13" s="35" t="s">
        <v>61</v>
      </c>
      <c r="I13" t="s">
        <v>61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61</v>
      </c>
      <c r="E15" t="s">
        <v>61</v>
      </c>
      <c r="F15" s="35">
        <v>1200</v>
      </c>
      <c r="G15">
        <v>99</v>
      </c>
      <c r="H15" s="35" t="s">
        <v>61</v>
      </c>
      <c r="I15" t="s">
        <v>61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61</v>
      </c>
      <c r="I19" t="s">
        <v>61</v>
      </c>
    </row>
    <row r="20" spans="2:9" x14ac:dyDescent="0.3">
      <c r="C20" t="s">
        <v>10</v>
      </c>
      <c r="D20" s="35" t="s">
        <v>61</v>
      </c>
      <c r="E20" t="s">
        <v>61</v>
      </c>
      <c r="F20" s="35" t="s">
        <v>61</v>
      </c>
      <c r="G20" t="s">
        <v>61</v>
      </c>
      <c r="H20" s="35">
        <v>5000</v>
      </c>
      <c r="I20">
        <v>86</v>
      </c>
    </row>
    <row r="21" spans="2:9" x14ac:dyDescent="0.3">
      <c r="B21" t="s">
        <v>53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3" workbookViewId="0">
      <selection activeCell="D4" sqref="D4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6" t="s">
        <v>66</v>
      </c>
      <c r="F5" s="40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52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6" t="s">
        <v>67</v>
      </c>
      <c r="F7" s="40">
        <f>SUBTOTAL(3,F6:F6)</f>
        <v>1</v>
      </c>
      <c r="G7" s="24"/>
    </row>
    <row r="8" spans="2:7" outlineLevel="1" x14ac:dyDescent="0.3">
      <c r="B8" s="15"/>
      <c r="C8" s="36" t="s">
        <v>62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6" t="s">
        <v>66</v>
      </c>
      <c r="F14" s="40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6" t="s">
        <v>68</v>
      </c>
      <c r="F18" s="40">
        <f>SUBTOTAL(3,F15:F17)</f>
        <v>3</v>
      </c>
      <c r="G18" s="24"/>
    </row>
    <row r="19" spans="2:7" outlineLevel="1" x14ac:dyDescent="0.3">
      <c r="B19" s="15"/>
      <c r="C19" s="36" t="s">
        <v>63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6" t="s">
        <v>66</v>
      </c>
      <c r="F21" s="40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6" t="s">
        <v>69</v>
      </c>
      <c r="F25" s="40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6" t="s">
        <v>68</v>
      </c>
      <c r="F28" s="40">
        <f>SUBTOTAL(3,F26:F27)</f>
        <v>2</v>
      </c>
      <c r="G28" s="24"/>
    </row>
    <row r="29" spans="2:7" outlineLevel="1" x14ac:dyDescent="0.3">
      <c r="B29" s="15"/>
      <c r="C29" s="36" t="s">
        <v>64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6" t="s">
        <v>66</v>
      </c>
      <c r="F31" s="40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7"/>
      <c r="C35" s="20"/>
      <c r="D35" s="20"/>
      <c r="E35" s="39" t="s">
        <v>67</v>
      </c>
      <c r="F35" s="41">
        <f>SUBTOTAL(3,F32:F34)</f>
        <v>3</v>
      </c>
      <c r="G35" s="38"/>
    </row>
    <row r="36" spans="2:7" outlineLevel="1" x14ac:dyDescent="0.3">
      <c r="B36" s="37"/>
      <c r="C36" s="39" t="s">
        <v>65</v>
      </c>
      <c r="D36" s="20"/>
      <c r="E36" s="20"/>
      <c r="F36" s="38"/>
      <c r="G36" s="38">
        <f>SUBTOTAL(9,G30:G34)</f>
        <v>223</v>
      </c>
    </row>
    <row r="37" spans="2:7" x14ac:dyDescent="0.3">
      <c r="B37" s="37"/>
      <c r="C37" s="39"/>
      <c r="D37" s="20"/>
      <c r="E37" s="39" t="s">
        <v>70</v>
      </c>
      <c r="F37" s="41">
        <f>SUBTOTAL(3,F3:F34)</f>
        <v>21</v>
      </c>
      <c r="G37" s="38"/>
    </row>
    <row r="38" spans="2:7" x14ac:dyDescent="0.3">
      <c r="B38" s="37"/>
      <c r="C38" s="39" t="s">
        <v>53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abSelected="1" topLeftCell="A4" workbookViewId="0">
      <selection activeCell="I16" sqref="I16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71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4" sqref="I4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2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2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2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2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2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2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2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2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2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3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9525</xdr:rowOff>
                  </from>
                  <to>
                    <xdr:col>6</xdr:col>
                    <xdr:colOff>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A10" sqref="A10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5">
        <v>45705</v>
      </c>
      <c r="B4" s="14" t="s">
        <v>11</v>
      </c>
      <c r="C4" s="14"/>
      <c r="D4" s="16"/>
      <c r="E4" s="16"/>
      <c r="F4" s="16"/>
    </row>
    <row r="5" spans="1:10" x14ac:dyDescent="0.3">
      <c r="A5" s="15">
        <v>45706</v>
      </c>
      <c r="B5" s="14" t="s">
        <v>14</v>
      </c>
      <c r="C5" s="14"/>
      <c r="D5" s="16"/>
      <c r="E5" s="16"/>
      <c r="F5" s="16"/>
    </row>
    <row r="6" spans="1:10" x14ac:dyDescent="0.3">
      <c r="A6" s="15">
        <v>45703</v>
      </c>
      <c r="B6" s="14" t="s">
        <v>8</v>
      </c>
      <c r="C6" s="14"/>
      <c r="D6" s="16"/>
      <c r="E6" s="16"/>
      <c r="F6" s="16"/>
    </row>
    <row r="7" spans="1:10" x14ac:dyDescent="0.3">
      <c r="A7" s="15">
        <v>45703</v>
      </c>
      <c r="B7" s="14" t="s">
        <v>11</v>
      </c>
      <c r="C7" s="14" t="s">
        <v>7</v>
      </c>
      <c r="D7" s="16">
        <v>1200</v>
      </c>
      <c r="E7" s="16">
        <v>2</v>
      </c>
      <c r="F7" s="16">
        <v>2400</v>
      </c>
    </row>
    <row r="8" spans="1:10" x14ac:dyDescent="0.3">
      <c r="A8" s="15">
        <v>45707</v>
      </c>
      <c r="B8" s="14" t="s">
        <v>8</v>
      </c>
      <c r="C8" s="14" t="s">
        <v>13</v>
      </c>
      <c r="D8" s="16">
        <v>15000</v>
      </c>
      <c r="E8" s="16">
        <v>3</v>
      </c>
      <c r="F8" s="16">
        <v>45000</v>
      </c>
      <c r="H8" s="14" t="s">
        <v>1</v>
      </c>
      <c r="I8" s="14" t="s">
        <v>2</v>
      </c>
      <c r="J8" s="14" t="s">
        <v>3</v>
      </c>
    </row>
    <row r="9" spans="1:10" x14ac:dyDescent="0.3">
      <c r="A9" s="15">
        <v>45704</v>
      </c>
      <c r="B9" s="14" t="s">
        <v>14</v>
      </c>
      <c r="C9" s="14" t="s">
        <v>16</v>
      </c>
      <c r="D9" s="16">
        <v>1000</v>
      </c>
      <c r="E9" s="16">
        <v>3</v>
      </c>
      <c r="F9" s="16">
        <v>3000</v>
      </c>
      <c r="H9" s="14" t="s">
        <v>17</v>
      </c>
      <c r="I9" s="14" t="s">
        <v>13</v>
      </c>
      <c r="J9" s="17">
        <v>15000</v>
      </c>
    </row>
    <row r="10" spans="1:10" x14ac:dyDescent="0.3">
      <c r="A10" s="15">
        <v>45704</v>
      </c>
      <c r="B10" s="14" t="s">
        <v>8</v>
      </c>
      <c r="C10" s="14" t="s">
        <v>10</v>
      </c>
      <c r="D10" s="16">
        <v>5000</v>
      </c>
      <c r="E10" s="16">
        <v>3</v>
      </c>
      <c r="F10" s="16">
        <v>15000</v>
      </c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김찬혜</cp:lastModifiedBy>
  <cp:lastPrinted>2025-02-17T11:50:07Z</cp:lastPrinted>
  <dcterms:created xsi:type="dcterms:W3CDTF">2023-08-09T00:13:15Z</dcterms:created>
  <dcterms:modified xsi:type="dcterms:W3CDTF">2025-02-19T10:26:29Z</dcterms:modified>
</cp:coreProperties>
</file>